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 tabRatio="521" firstSheet="2" activeTab="2"/>
  </bookViews>
  <sheets>
    <sheet name="附件1农客个体明细" sheetId="1" r:id="rId1"/>
    <sheet name="附件2农客个体汇总" sheetId="4" r:id="rId2"/>
    <sheet name="附件5出租明细" sheetId="7" r:id="rId3"/>
    <sheet name="附件6出租汇总" sheetId="8" r:id="rId4"/>
    <sheet name="org_hiddenSheet" sheetId="2" state="hidden" r:id="rId5"/>
    <sheet name="hiddenSheet" sheetId="3" state="hidden" r:id="rId6"/>
  </sheets>
  <externalReferences>
    <externalReference r:id="rId7"/>
  </externalReferences>
  <definedNames>
    <definedName name="aka131_">hiddenSheet!$H$1:$H$1</definedName>
    <definedName name="chb01c_">hiddenSheet!$V$1:$V$2</definedName>
    <definedName name="区_市_县">org_hiddenSheet!$A$1:$A$1</definedName>
    <definedName name="双清区">org_hiddenSheet!$B$1:$B$1</definedName>
    <definedName name="双清区石桥街道">org_hiddenSheet!$C$1:$C$1</definedName>
    <definedName name="_xlnm.Print_Titles" localSheetId="2">附件5出租明细!$2:$5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<sst xmlns="http://schemas.openxmlformats.org/spreadsheetml/2006/main" count="10068" uniqueCount="4198">
  <si>
    <t>附件1</t>
  </si>
  <si>
    <t>2023年度农村道路客运费改税补贴申报个体明细表</t>
  </si>
  <si>
    <t>填报单位：(盖章)</t>
  </si>
  <si>
    <t>企业统一信用代码或组织机构代码：</t>
  </si>
  <si>
    <t>填报人：</t>
  </si>
  <si>
    <t>联系电话：</t>
  </si>
  <si>
    <t>序号</t>
  </si>
  <si>
    <t>经营者
姓名</t>
  </si>
  <si>
    <t>身份证号</t>
  </si>
  <si>
    <t>行政区划</t>
  </si>
  <si>
    <t>受理区县</t>
  </si>
  <si>
    <t>受理乡镇(街道)</t>
  </si>
  <si>
    <t>受理村(社区)</t>
  </si>
  <si>
    <t>组</t>
  </si>
  <si>
    <t>人员类别</t>
  </si>
  <si>
    <t>车牌号码</t>
  </si>
  <si>
    <t>车牌颜色</t>
  </si>
  <si>
    <t>车辆变更情况</t>
  </si>
  <si>
    <t>变更时间</t>
  </si>
  <si>
    <t>车辆品牌</t>
  </si>
  <si>
    <t>车辆型号</t>
  </si>
  <si>
    <t>行驶证编号</t>
  </si>
  <si>
    <t>道路运输编号</t>
  </si>
  <si>
    <t>车龄
(年)</t>
  </si>
  <si>
    <t>排量
(毫升)</t>
  </si>
  <si>
    <t>燃料
类型</t>
  </si>
  <si>
    <t>线路起点</t>
  </si>
  <si>
    <t>线路
讫点</t>
  </si>
  <si>
    <r>
      <rPr>
        <b/>
        <sz val="16"/>
        <rFont val="Nimbus Roman No9 L"/>
        <charset val="134"/>
      </rPr>
      <t> </t>
    </r>
    <r>
      <rPr>
        <b/>
        <sz val="16"/>
        <rFont val="宋体"/>
        <charset val="134"/>
      </rPr>
      <t>其他由市州管理办法确定与补贴资金分配有关的数据</t>
    </r>
  </si>
  <si>
    <t>座位数
(座)</t>
  </si>
  <si>
    <t>实际运营天数</t>
  </si>
  <si>
    <t>车辆系数座位
(座)</t>
  </si>
  <si>
    <t>全年行
驶里程
(公里)</t>
  </si>
  <si>
    <t>发放金额(元)</t>
  </si>
  <si>
    <r>
      <rPr>
        <b/>
        <sz val="18"/>
        <rFont val="宋体"/>
        <charset val="134"/>
      </rPr>
      <t>承诺：我承诺本表中所填数据均真实可靠，并承担因数据问题带来的法律责任</t>
    </r>
    <r>
      <rPr>
        <b/>
        <sz val="18"/>
        <rFont val="Courier New"/>
        <charset val="134"/>
      </rPr>
      <t xml:space="preserve">   </t>
    </r>
    <r>
      <rPr>
        <b/>
        <sz val="18"/>
        <rFont val="宋体"/>
        <charset val="134"/>
      </rPr>
      <t>负责人签名：</t>
    </r>
    <r>
      <rPr>
        <b/>
        <sz val="18"/>
        <rFont val="Courier New"/>
        <charset val="134"/>
      </rPr>
      <t xml:space="preserve">_________          </t>
    </r>
    <r>
      <rPr>
        <b/>
        <sz val="18"/>
        <rFont val="宋体"/>
        <charset val="134"/>
      </rPr>
      <t>日期：</t>
    </r>
  </si>
  <si>
    <t>填表说明：</t>
  </si>
  <si>
    <r>
      <rPr>
        <sz val="18"/>
        <rFont val="Courier New"/>
        <charset val="134"/>
      </rPr>
      <t>1.</t>
    </r>
    <r>
      <rPr>
        <sz val="18"/>
        <rFont val="宋体"/>
        <charset val="134"/>
      </rPr>
      <t>本表由农村客运经营者填写，统计期为</t>
    </r>
    <r>
      <rPr>
        <sz val="18"/>
        <rFont val="Courier New"/>
        <charset val="134"/>
      </rPr>
      <t>2023</t>
    </r>
    <r>
      <rPr>
        <sz val="18"/>
        <rFont val="宋体"/>
        <charset val="134"/>
      </rPr>
      <t>年</t>
    </r>
    <r>
      <rPr>
        <sz val="18"/>
        <rFont val="Courier New"/>
        <charset val="134"/>
      </rPr>
      <t>1</t>
    </r>
    <r>
      <rPr>
        <sz val="18"/>
        <rFont val="宋体"/>
        <charset val="134"/>
      </rPr>
      <t>月</t>
    </r>
    <r>
      <rPr>
        <sz val="18"/>
        <rFont val="Courier New"/>
        <charset val="134"/>
      </rPr>
      <t>1</t>
    </r>
    <r>
      <rPr>
        <sz val="18"/>
        <rFont val="宋体"/>
        <charset val="134"/>
      </rPr>
      <t>日到</t>
    </r>
    <r>
      <rPr>
        <sz val="18"/>
        <rFont val="Courier New"/>
        <charset val="134"/>
      </rPr>
      <t>12</t>
    </r>
    <r>
      <rPr>
        <sz val="18"/>
        <rFont val="宋体"/>
        <charset val="134"/>
      </rPr>
      <t>月</t>
    </r>
    <r>
      <rPr>
        <sz val="18"/>
        <rFont val="Courier New"/>
        <charset val="134"/>
      </rPr>
      <t>31</t>
    </r>
    <r>
      <rPr>
        <sz val="18"/>
        <rFont val="宋体"/>
        <charset val="134"/>
      </rPr>
      <t>日；</t>
    </r>
  </si>
  <si>
    <r>
      <rPr>
        <sz val="18"/>
        <rFont val="Courier New"/>
        <charset val="134"/>
      </rPr>
      <t>2.“</t>
    </r>
    <r>
      <rPr>
        <sz val="18"/>
        <rFont val="宋体"/>
        <charset val="134"/>
      </rPr>
      <t>车龄</t>
    </r>
    <r>
      <rPr>
        <sz val="18"/>
        <rFont val="Courier New"/>
        <charset val="134"/>
      </rPr>
      <t>”</t>
    </r>
    <r>
      <rPr>
        <sz val="18"/>
        <rFont val="宋体"/>
        <charset val="134"/>
      </rPr>
      <t>填写车辆自首次登记之日至填报时的年数；</t>
    </r>
  </si>
  <si>
    <r>
      <rPr>
        <sz val="18"/>
        <rFont val="Courier New"/>
        <charset val="134"/>
      </rPr>
      <t>3.“</t>
    </r>
    <r>
      <rPr>
        <sz val="18"/>
        <rFont val="宋体"/>
        <charset val="134"/>
      </rPr>
      <t>燃料类型</t>
    </r>
    <r>
      <rPr>
        <sz val="18"/>
        <rFont val="Courier New"/>
        <charset val="134"/>
      </rPr>
      <t>”</t>
    </r>
    <r>
      <rPr>
        <sz val="18"/>
        <rFont val="宋体"/>
        <charset val="134"/>
      </rPr>
      <t>主要分为以下几类：汽油、柴油、</t>
    </r>
    <r>
      <rPr>
        <sz val="18"/>
        <rFont val="Courier New"/>
        <charset val="134"/>
      </rPr>
      <t>LPG</t>
    </r>
    <r>
      <rPr>
        <sz val="18"/>
        <rFont val="宋体"/>
        <charset val="134"/>
      </rPr>
      <t>、天然气、双燃料（分品种油品和</t>
    </r>
    <r>
      <rPr>
        <sz val="18"/>
        <rFont val="Courier New"/>
        <charset val="134"/>
      </rPr>
      <t>LPG\</t>
    </r>
    <r>
      <rPr>
        <sz val="18"/>
        <rFont val="宋体"/>
        <charset val="134"/>
      </rPr>
      <t>天然气）、混合动力</t>
    </r>
    <r>
      <rPr>
        <sz val="18"/>
        <rFont val="Courier New"/>
        <charset val="134"/>
      </rPr>
      <t>(</t>
    </r>
    <r>
      <rPr>
        <sz val="18"/>
        <rFont val="宋体"/>
        <charset val="134"/>
      </rPr>
      <t>电和分品种油品</t>
    </r>
    <r>
      <rPr>
        <sz val="18"/>
        <rFont val="Courier New"/>
        <charset val="134"/>
      </rPr>
      <t>)</t>
    </r>
    <r>
      <rPr>
        <sz val="18"/>
        <rFont val="宋体"/>
        <charset val="134"/>
      </rPr>
      <t>、纯电动等；</t>
    </r>
  </si>
  <si>
    <r>
      <rPr>
        <sz val="18"/>
        <rFont val="Courier New"/>
        <charset val="134"/>
      </rPr>
      <t>4.“</t>
    </r>
    <r>
      <rPr>
        <sz val="18"/>
        <rFont val="宋体"/>
        <charset val="134"/>
      </rPr>
      <t>变更情况</t>
    </r>
    <r>
      <rPr>
        <sz val="18"/>
        <rFont val="Courier New"/>
        <charset val="134"/>
      </rPr>
      <t>”</t>
    </r>
    <r>
      <rPr>
        <sz val="18"/>
        <rFont val="宋体"/>
        <charset val="134"/>
      </rPr>
      <t>按照车辆实际情况填写</t>
    </r>
    <r>
      <rPr>
        <sz val="18"/>
        <rFont val="Courier New"/>
        <charset val="134"/>
      </rPr>
      <t>“</t>
    </r>
    <r>
      <rPr>
        <sz val="18"/>
        <rFont val="宋体"/>
        <charset val="134"/>
      </rPr>
      <t>新购置</t>
    </r>
    <r>
      <rPr>
        <sz val="18"/>
        <rFont val="Courier New"/>
        <charset val="134"/>
      </rPr>
      <t>”</t>
    </r>
    <r>
      <rPr>
        <sz val="18"/>
        <rFont val="宋体"/>
        <charset val="134"/>
      </rPr>
      <t>、</t>
    </r>
    <r>
      <rPr>
        <sz val="18"/>
        <rFont val="Courier New"/>
        <charset val="134"/>
      </rPr>
      <t>“</t>
    </r>
    <r>
      <rPr>
        <sz val="18"/>
        <rFont val="宋体"/>
        <charset val="134"/>
      </rPr>
      <t>过户转入</t>
    </r>
    <r>
      <rPr>
        <sz val="18"/>
        <rFont val="Courier New"/>
        <charset val="134"/>
      </rPr>
      <t>”</t>
    </r>
    <r>
      <rPr>
        <sz val="18"/>
        <rFont val="宋体"/>
        <charset val="134"/>
      </rPr>
      <t>、</t>
    </r>
    <r>
      <rPr>
        <sz val="18"/>
        <rFont val="Courier New"/>
        <charset val="134"/>
      </rPr>
      <t>“</t>
    </r>
    <r>
      <rPr>
        <sz val="18"/>
        <rFont val="宋体"/>
        <charset val="134"/>
      </rPr>
      <t>停运</t>
    </r>
    <r>
      <rPr>
        <sz val="18"/>
        <rFont val="Courier New"/>
        <charset val="134"/>
      </rPr>
      <t>”</t>
    </r>
    <r>
      <rPr>
        <sz val="18"/>
        <rFont val="宋体"/>
        <charset val="134"/>
      </rPr>
      <t>、</t>
    </r>
    <r>
      <rPr>
        <sz val="18"/>
        <rFont val="Courier New"/>
        <charset val="134"/>
      </rPr>
      <t>“</t>
    </r>
    <r>
      <rPr>
        <sz val="18"/>
        <rFont val="宋体"/>
        <charset val="134"/>
      </rPr>
      <t>恢复运营</t>
    </r>
    <r>
      <rPr>
        <sz val="18"/>
        <rFont val="Courier New"/>
        <charset val="134"/>
      </rPr>
      <t>”</t>
    </r>
    <r>
      <rPr>
        <sz val="18"/>
        <rFont val="宋体"/>
        <charset val="134"/>
      </rPr>
      <t>、</t>
    </r>
    <r>
      <rPr>
        <sz val="18"/>
        <rFont val="Courier New"/>
        <charset val="134"/>
      </rPr>
      <t>“</t>
    </r>
    <r>
      <rPr>
        <sz val="18"/>
        <rFont val="宋体"/>
        <charset val="134"/>
      </rPr>
      <t>过户转出</t>
    </r>
    <r>
      <rPr>
        <sz val="18"/>
        <rFont val="Courier New"/>
        <charset val="134"/>
      </rPr>
      <t>”</t>
    </r>
    <r>
      <rPr>
        <sz val="18"/>
        <rFont val="宋体"/>
        <charset val="134"/>
      </rPr>
      <t>、</t>
    </r>
    <r>
      <rPr>
        <sz val="18"/>
        <rFont val="Courier New"/>
        <charset val="134"/>
      </rPr>
      <t>“</t>
    </r>
    <r>
      <rPr>
        <sz val="18"/>
        <rFont val="宋体"/>
        <charset val="134"/>
      </rPr>
      <t>报废</t>
    </r>
    <r>
      <rPr>
        <sz val="18"/>
        <rFont val="Courier New"/>
        <charset val="134"/>
      </rPr>
      <t>”</t>
    </r>
    <r>
      <rPr>
        <sz val="18"/>
        <rFont val="宋体"/>
        <charset val="134"/>
      </rPr>
      <t>、</t>
    </r>
    <r>
      <rPr>
        <sz val="18"/>
        <rFont val="Courier New"/>
        <charset val="134"/>
      </rPr>
      <t>“</t>
    </r>
    <r>
      <rPr>
        <sz val="18"/>
        <rFont val="宋体"/>
        <charset val="134"/>
      </rPr>
      <t>无变更</t>
    </r>
    <r>
      <rPr>
        <sz val="18"/>
        <rFont val="Courier New"/>
        <charset val="134"/>
      </rPr>
      <t>”</t>
    </r>
    <r>
      <rPr>
        <sz val="18"/>
        <rFont val="宋体"/>
        <charset val="134"/>
      </rPr>
      <t>；</t>
    </r>
  </si>
  <si>
    <r>
      <rPr>
        <sz val="18"/>
        <rFont val="Courier New"/>
        <charset val="134"/>
      </rPr>
      <t>5.“</t>
    </r>
    <r>
      <rPr>
        <sz val="18"/>
        <rFont val="宋体"/>
        <charset val="134"/>
      </rPr>
      <t>实际运营天数</t>
    </r>
    <r>
      <rPr>
        <sz val="18"/>
        <rFont val="Courier New"/>
        <charset val="134"/>
      </rPr>
      <t>”</t>
    </r>
    <r>
      <rPr>
        <sz val="18"/>
        <rFont val="宋体"/>
        <charset val="134"/>
      </rPr>
      <t>填写车辆在本年度实际运营的天数。</t>
    </r>
  </si>
  <si>
    <t>附件2</t>
  </si>
  <si>
    <t>2023年度农村道路客运费改税补贴申报个体汇总表</t>
  </si>
  <si>
    <t>填报单位（盖章）：</t>
  </si>
  <si>
    <t>填报日期：</t>
  </si>
  <si>
    <t>地市</t>
  </si>
  <si>
    <t>县(市、区)</t>
  </si>
  <si>
    <t>总车辆（辆）</t>
  </si>
  <si>
    <t>座位数（座）</t>
  </si>
  <si>
    <t>车辆系数座位数（座）</t>
  </si>
  <si>
    <t>全年行驶里程（公里）</t>
  </si>
  <si>
    <t>-</t>
  </si>
  <si>
    <t>附件5</t>
  </si>
  <si>
    <t>邵阳市市区2024年度城市交通发展奖励资金费改税补贴资金分配明细表</t>
  </si>
  <si>
    <t>填报单位：邵阳市道路运输服务中心</t>
  </si>
  <si>
    <t>单位：元</t>
  </si>
  <si>
    <t>所属企业</t>
  </si>
  <si>
    <t>车辆
型号</t>
  </si>
  <si>
    <t>车龄(年)</t>
  </si>
  <si>
    <t>燃料类型</t>
  </si>
  <si>
    <t>发放金额</t>
  </si>
  <si>
    <t>变更
时间</t>
  </si>
  <si>
    <t>车辆系数</t>
  </si>
  <si>
    <t>全年行驶里程
（公里）</t>
  </si>
  <si>
    <t>1</t>
  </si>
  <si>
    <t>邵阳市三维出租车有限公司</t>
  </si>
  <si>
    <t>430503500550</t>
  </si>
  <si>
    <t>4350026096735</t>
  </si>
  <si>
    <t>湘EX0888</t>
  </si>
  <si>
    <t>桑塔纳</t>
  </si>
  <si>
    <t>SVW71512GF</t>
  </si>
  <si>
    <t>汽油</t>
  </si>
  <si>
    <t>无变更</t>
  </si>
  <si>
    <t>2</t>
  </si>
  <si>
    <t>430503500475</t>
  </si>
  <si>
    <t>4390023428794</t>
  </si>
  <si>
    <t>湘EX0908</t>
  </si>
  <si>
    <t>捷达</t>
  </si>
  <si>
    <t>FV7160FBMBC</t>
  </si>
  <si>
    <t>双燃料</t>
  </si>
  <si>
    <t>3</t>
  </si>
  <si>
    <t>430501502936</t>
  </si>
  <si>
    <t>4370019293377</t>
  </si>
  <si>
    <t>湘EX1690</t>
  </si>
  <si>
    <t>4</t>
  </si>
  <si>
    <t>430501502908</t>
  </si>
  <si>
    <t>4340019304214</t>
  </si>
  <si>
    <t>湘EX1715</t>
  </si>
  <si>
    <t>5</t>
  </si>
  <si>
    <t>430503500411</t>
  </si>
  <si>
    <t>4300019227795</t>
  </si>
  <si>
    <t>湘EX1717</t>
  </si>
  <si>
    <t>SVW71612CH</t>
  </si>
  <si>
    <t>6</t>
  </si>
  <si>
    <t>430501502904</t>
  </si>
  <si>
    <t>4380019187219</t>
  </si>
  <si>
    <t>湘EX1726</t>
  </si>
  <si>
    <t>7</t>
  </si>
  <si>
    <t>430503500340</t>
  </si>
  <si>
    <t>4320019280110</t>
  </si>
  <si>
    <t>湘EX1735</t>
  </si>
  <si>
    <t>8</t>
  </si>
  <si>
    <t>430503500437</t>
  </si>
  <si>
    <t>4350019191667</t>
  </si>
  <si>
    <t>湘EX1839</t>
  </si>
  <si>
    <t>9</t>
  </si>
  <si>
    <t>430503500418</t>
  </si>
  <si>
    <t>4350019227879</t>
  </si>
  <si>
    <t>湘EX1909</t>
  </si>
  <si>
    <t>10</t>
  </si>
  <si>
    <t>430500300079</t>
  </si>
  <si>
    <t>4340021051506</t>
  </si>
  <si>
    <t>湘EX1910</t>
  </si>
  <si>
    <t>11</t>
  </si>
  <si>
    <t>430503500407</t>
  </si>
  <si>
    <t>4300021051606</t>
  </si>
  <si>
    <t>湘EX2209</t>
  </si>
  <si>
    <t>12</t>
  </si>
  <si>
    <t>430503500427</t>
  </si>
  <si>
    <t>4320021051510</t>
  </si>
  <si>
    <t>湘EX2235</t>
  </si>
  <si>
    <t>13</t>
  </si>
  <si>
    <t>430503500451</t>
  </si>
  <si>
    <t>4340021051240</t>
  </si>
  <si>
    <t>湘EX2241</t>
  </si>
  <si>
    <t>14</t>
  </si>
  <si>
    <t>430503500445</t>
  </si>
  <si>
    <t>4340021051232</t>
  </si>
  <si>
    <t>湘EX2345</t>
  </si>
  <si>
    <t>15</t>
  </si>
  <si>
    <t>430503500438</t>
  </si>
  <si>
    <t>4390019191651</t>
  </si>
  <si>
    <t>湘EX2348</t>
  </si>
  <si>
    <t>16</t>
  </si>
  <si>
    <t>430503500416</t>
  </si>
  <si>
    <t>4380019277798</t>
  </si>
  <si>
    <t>湘EX2351</t>
  </si>
  <si>
    <t>17</t>
  </si>
  <si>
    <t>430500300073</t>
  </si>
  <si>
    <t>4330019191671</t>
  </si>
  <si>
    <t>湘EX2352</t>
  </si>
  <si>
    <t>18</t>
  </si>
  <si>
    <t>430500300075</t>
  </si>
  <si>
    <t>4300019294138</t>
  </si>
  <si>
    <t>湘EX2353</t>
  </si>
  <si>
    <t>19</t>
  </si>
  <si>
    <t>430503500417</t>
  </si>
  <si>
    <t>4360019227775</t>
  </si>
  <si>
    <t>湘EX2359</t>
  </si>
  <si>
    <t>20</t>
  </si>
  <si>
    <t>430500300090</t>
  </si>
  <si>
    <t>4350019277594</t>
  </si>
  <si>
    <t>湘EX2366</t>
  </si>
  <si>
    <t>21</t>
  </si>
  <si>
    <t>430500300070</t>
  </si>
  <si>
    <t>4340019227857</t>
  </si>
  <si>
    <t>湘EX2369</t>
  </si>
  <si>
    <t>22</t>
  </si>
  <si>
    <t>430503500433</t>
  </si>
  <si>
    <t>4310021051541</t>
  </si>
  <si>
    <t>湘EX2372</t>
  </si>
  <si>
    <t>23</t>
  </si>
  <si>
    <t>430500300164</t>
  </si>
  <si>
    <t>4320019227861</t>
  </si>
  <si>
    <t>湘EX2376</t>
  </si>
  <si>
    <t>24</t>
  </si>
  <si>
    <t>430503500389</t>
  </si>
  <si>
    <t>4390019279672</t>
  </si>
  <si>
    <t>湘EX2378</t>
  </si>
  <si>
    <t>25</t>
  </si>
  <si>
    <t>430503500426</t>
  </si>
  <si>
    <t>4380019294142</t>
  </si>
  <si>
    <t>湘EX2381</t>
  </si>
  <si>
    <t>26</t>
  </si>
  <si>
    <t>430500300094</t>
  </si>
  <si>
    <t>4350019293381</t>
  </si>
  <si>
    <t>湘EX2382</t>
  </si>
  <si>
    <t>27</t>
  </si>
  <si>
    <t>430501502970</t>
  </si>
  <si>
    <t>4310019294129</t>
  </si>
  <si>
    <t>湘EX2387</t>
  </si>
  <si>
    <t>28</t>
  </si>
  <si>
    <t>430503500365</t>
  </si>
  <si>
    <t>4310019247426</t>
  </si>
  <si>
    <t>湘EX2389</t>
  </si>
  <si>
    <t>29</t>
  </si>
  <si>
    <t>430503500408</t>
  </si>
  <si>
    <t>4370021051656</t>
  </si>
  <si>
    <t>湘EX2392</t>
  </si>
  <si>
    <t>30</t>
  </si>
  <si>
    <t>430503500464</t>
  </si>
  <si>
    <t>4370019191774</t>
  </si>
  <si>
    <t>湘EX2395</t>
  </si>
  <si>
    <t>31</t>
  </si>
  <si>
    <t>430503500390</t>
  </si>
  <si>
    <t>4300019279668</t>
  </si>
  <si>
    <t>湘EX2396</t>
  </si>
  <si>
    <t>32</t>
  </si>
  <si>
    <t>430501502957</t>
  </si>
  <si>
    <t>43X0019279856</t>
  </si>
  <si>
    <t>湘EX2397</t>
  </si>
  <si>
    <t>33</t>
  </si>
  <si>
    <t>430500300091</t>
  </si>
  <si>
    <t>4390019279584</t>
  </si>
  <si>
    <t>湘EX2398</t>
  </si>
  <si>
    <t>34</t>
  </si>
  <si>
    <t>430500300174</t>
  </si>
  <si>
    <t>4380021065438</t>
  </si>
  <si>
    <t>湘EX2399</t>
  </si>
  <si>
    <t>35</t>
  </si>
  <si>
    <t>430503500335</t>
  </si>
  <si>
    <t>4320019187919</t>
  </si>
  <si>
    <t>湘EX2676</t>
  </si>
  <si>
    <t>36</t>
  </si>
  <si>
    <t>430503500336</t>
  </si>
  <si>
    <t>43X0019187915</t>
  </si>
  <si>
    <t>湘EX2678</t>
  </si>
  <si>
    <t>37</t>
  </si>
  <si>
    <t>430501502923</t>
  </si>
  <si>
    <t>43X0019280960</t>
  </si>
  <si>
    <t>湘EX2680</t>
  </si>
  <si>
    <t>38</t>
  </si>
  <si>
    <t>430503500400</t>
  </si>
  <si>
    <t>4360019279849</t>
  </si>
  <si>
    <t>湘EX2681</t>
  </si>
  <si>
    <t>39</t>
  </si>
  <si>
    <t>430503500374</t>
  </si>
  <si>
    <t>4320019277661</t>
  </si>
  <si>
    <t>湘EX2682</t>
  </si>
  <si>
    <t>40</t>
  </si>
  <si>
    <t>430503500425</t>
  </si>
  <si>
    <t>4390021051548</t>
  </si>
  <si>
    <t>湘EX2683</t>
  </si>
  <si>
    <t>41</t>
  </si>
  <si>
    <t>430501502937</t>
  </si>
  <si>
    <t>4330019293382</t>
  </si>
  <si>
    <t>湘EX2685</t>
  </si>
  <si>
    <t>42</t>
  </si>
  <si>
    <t>430503500343</t>
  </si>
  <si>
    <t>4300019303840</t>
  </si>
  <si>
    <t>湘EX2686</t>
  </si>
  <si>
    <t>43</t>
  </si>
  <si>
    <t>430501502928</t>
  </si>
  <si>
    <t>4380019247876</t>
  </si>
  <si>
    <t>湘EX2687</t>
  </si>
  <si>
    <t>44</t>
  </si>
  <si>
    <t>430503500393</t>
  </si>
  <si>
    <t>4300019277970</t>
  </si>
  <si>
    <t>湘EX2688</t>
  </si>
  <si>
    <t>45</t>
  </si>
  <si>
    <t>430501502919</t>
  </si>
  <si>
    <t>4390019280689</t>
  </si>
  <si>
    <t>湘EX2689</t>
  </si>
  <si>
    <t>46</t>
  </si>
  <si>
    <t>430503500414</t>
  </si>
  <si>
    <t>4330019277824</t>
  </si>
  <si>
    <t>湘EX2690</t>
  </si>
  <si>
    <t>47</t>
  </si>
  <si>
    <t>430503500452</t>
  </si>
  <si>
    <t>4310021051189</t>
  </si>
  <si>
    <t>湘EX2691</t>
  </si>
  <si>
    <t>48</t>
  </si>
  <si>
    <t>430503500354</t>
  </si>
  <si>
    <t>4360019247880</t>
  </si>
  <si>
    <t>湘EX2692</t>
  </si>
  <si>
    <t>49</t>
  </si>
  <si>
    <t>430503500413</t>
  </si>
  <si>
    <t>4320019277790</t>
  </si>
  <si>
    <t>湘EX2696</t>
  </si>
  <si>
    <t>50</t>
  </si>
  <si>
    <t>430501505922</t>
  </si>
  <si>
    <t>4350019280968</t>
  </si>
  <si>
    <t>湘EX2697</t>
  </si>
  <si>
    <t>51</t>
  </si>
  <si>
    <t>430503500387</t>
  </si>
  <si>
    <t>4360019277981</t>
  </si>
  <si>
    <t>湘EX2698</t>
  </si>
  <si>
    <t>52</t>
  </si>
  <si>
    <t>430503500391</t>
  </si>
  <si>
    <t>4340019279683</t>
  </si>
  <si>
    <t>湘EX2699</t>
  </si>
  <si>
    <t>53</t>
  </si>
  <si>
    <t>430503500431</t>
  </si>
  <si>
    <t>4390021051509</t>
  </si>
  <si>
    <t>湘EX2700</t>
  </si>
  <si>
    <t>54</t>
  </si>
  <si>
    <t>430503500432</t>
  </si>
  <si>
    <t>4300021051504</t>
  </si>
  <si>
    <t>湘EX2701</t>
  </si>
  <si>
    <t>55</t>
  </si>
  <si>
    <t>430503500415</t>
  </si>
  <si>
    <t>4380019227791</t>
  </si>
  <si>
    <t>湘EX2702</t>
  </si>
  <si>
    <t>56</t>
  </si>
  <si>
    <t>430503500392</t>
  </si>
  <si>
    <t>4360019279679</t>
  </si>
  <si>
    <t>湘EX2706</t>
  </si>
  <si>
    <t>57</t>
  </si>
  <si>
    <t>430503500388</t>
  </si>
  <si>
    <t>4350019277598</t>
  </si>
  <si>
    <t>湘EX2707</t>
  </si>
  <si>
    <t>58</t>
  </si>
  <si>
    <t>430503500373</t>
  </si>
  <si>
    <t>4360019277687</t>
  </si>
  <si>
    <t>湘EX2708</t>
  </si>
  <si>
    <t>59</t>
  </si>
  <si>
    <t>430501502927</t>
  </si>
  <si>
    <t>43X0019247696</t>
  </si>
  <si>
    <t>湘EX2709</t>
  </si>
  <si>
    <t>60</t>
  </si>
  <si>
    <t>430501502955</t>
  </si>
  <si>
    <t>4380019279910</t>
  </si>
  <si>
    <t>湘EX2711</t>
  </si>
  <si>
    <t>61</t>
  </si>
  <si>
    <t>430503500444</t>
  </si>
  <si>
    <t>43X0021051248</t>
  </si>
  <si>
    <t>湘EX2767</t>
  </si>
  <si>
    <t>62</t>
  </si>
  <si>
    <t>430501502995</t>
  </si>
  <si>
    <t>4380021065455</t>
  </si>
  <si>
    <t>湘EX2768</t>
  </si>
  <si>
    <t>63</t>
  </si>
  <si>
    <t>430501502996</t>
  </si>
  <si>
    <t>4350021065451</t>
  </si>
  <si>
    <t>湘EX2769</t>
  </si>
  <si>
    <t>64</t>
  </si>
  <si>
    <t>430501502991</t>
  </si>
  <si>
    <t>4350021065442</t>
  </si>
  <si>
    <t>湘EX2770</t>
  </si>
  <si>
    <t>65</t>
  </si>
  <si>
    <t>430503500455</t>
  </si>
  <si>
    <t>4310021051306</t>
  </si>
  <si>
    <t>湘EX2829</t>
  </si>
  <si>
    <t>66</t>
  </si>
  <si>
    <t>430503500412</t>
  </si>
  <si>
    <t>4310019277832</t>
  </si>
  <si>
    <t>湘EX2832</t>
  </si>
  <si>
    <t>67</t>
  </si>
  <si>
    <t>430501502989</t>
  </si>
  <si>
    <t>43X0021051310</t>
  </si>
  <si>
    <t>湘EX2900</t>
  </si>
  <si>
    <t>68</t>
  </si>
  <si>
    <t>430501502974</t>
  </si>
  <si>
    <t>4360019191675</t>
  </si>
  <si>
    <t>湘EX2967</t>
  </si>
  <si>
    <t>69</t>
  </si>
  <si>
    <t>430503500579</t>
  </si>
  <si>
    <t>4300026101158</t>
  </si>
  <si>
    <t>湘EX2973</t>
  </si>
  <si>
    <t>70</t>
  </si>
  <si>
    <t>430503500582</t>
  </si>
  <si>
    <t>4390026101176</t>
  </si>
  <si>
    <t>湘EX3012</t>
  </si>
  <si>
    <t>71</t>
  </si>
  <si>
    <t>430503500669</t>
  </si>
  <si>
    <t>4370026447310</t>
  </si>
  <si>
    <t>湘EX3088</t>
  </si>
  <si>
    <t>72</t>
  </si>
  <si>
    <t>430501503140</t>
  </si>
  <si>
    <t>4340026499158</t>
  </si>
  <si>
    <t>湘EX3309</t>
  </si>
  <si>
    <t>73</t>
  </si>
  <si>
    <t>430503500581</t>
  </si>
  <si>
    <t>4390026101162</t>
  </si>
  <si>
    <t>湘EX3320</t>
  </si>
  <si>
    <t>74</t>
  </si>
  <si>
    <t>430503500434</t>
  </si>
  <si>
    <t>4310019191672</t>
  </si>
  <si>
    <t>湘EX5355</t>
  </si>
  <si>
    <t>75</t>
  </si>
  <si>
    <t>430503500557</t>
  </si>
  <si>
    <t>4350026096993</t>
  </si>
  <si>
    <t>湘EX5369</t>
  </si>
  <si>
    <t>76</t>
  </si>
  <si>
    <t>430503500435</t>
  </si>
  <si>
    <t>4330019191668</t>
  </si>
  <si>
    <t>湘EX5779</t>
  </si>
  <si>
    <t>77</t>
  </si>
  <si>
    <t>430503500619</t>
  </si>
  <si>
    <t>4350026467044</t>
  </si>
  <si>
    <t>湘EX5987</t>
  </si>
  <si>
    <t>78</t>
  </si>
  <si>
    <t>430501503139</t>
  </si>
  <si>
    <t>4340026499154</t>
  </si>
  <si>
    <t>湘EX6081</t>
  </si>
  <si>
    <t>79</t>
  </si>
  <si>
    <t>430503500461</t>
  </si>
  <si>
    <t>4340019191760</t>
  </si>
  <si>
    <t>湘EX6601</t>
  </si>
  <si>
    <t>80</t>
  </si>
  <si>
    <t>430503500447</t>
  </si>
  <si>
    <t>43X0021051244</t>
  </si>
  <si>
    <t>湘EX6636</t>
  </si>
  <si>
    <t>81</t>
  </si>
  <si>
    <t>430501502985</t>
  </si>
  <si>
    <t>4360021065369</t>
  </si>
  <si>
    <t>湘EX6645</t>
  </si>
  <si>
    <t>82</t>
  </si>
  <si>
    <t>430503500446</t>
  </si>
  <si>
    <t>4390021051185</t>
  </si>
  <si>
    <t>湘EX6663</t>
  </si>
  <si>
    <t>83</t>
  </si>
  <si>
    <t>430503500441</t>
  </si>
  <si>
    <t>4380021051860</t>
  </si>
  <si>
    <t>湘EX6685</t>
  </si>
  <si>
    <t>84</t>
  </si>
  <si>
    <t>430501502968</t>
  </si>
  <si>
    <t>43X0019294133</t>
  </si>
  <si>
    <t>湘EX6797</t>
  </si>
  <si>
    <t>85</t>
  </si>
  <si>
    <t>430503500623</t>
  </si>
  <si>
    <t>4300026498966</t>
  </si>
  <si>
    <t>湘EX6801</t>
  </si>
  <si>
    <t>86</t>
  </si>
  <si>
    <t>430503500620</t>
  </si>
  <si>
    <t>4350026467048</t>
  </si>
  <si>
    <t>湘EX6802</t>
  </si>
  <si>
    <t>87</t>
  </si>
  <si>
    <t>430501502987</t>
  </si>
  <si>
    <t>4390021051252</t>
  </si>
  <si>
    <t>湘EX6819</t>
  </si>
  <si>
    <t>88</t>
  </si>
  <si>
    <t>430503500448</t>
  </si>
  <si>
    <t>4310021051256</t>
  </si>
  <si>
    <t>湘EX6860</t>
  </si>
  <si>
    <t>89</t>
  </si>
  <si>
    <t>430501502988</t>
  </si>
  <si>
    <t>湘EX6867</t>
  </si>
  <si>
    <t>90</t>
  </si>
  <si>
    <t>430503500462</t>
  </si>
  <si>
    <t>4350021065395</t>
  </si>
  <si>
    <t>湘EX6875</t>
  </si>
  <si>
    <t>91</t>
  </si>
  <si>
    <t>430503500454</t>
  </si>
  <si>
    <t>4370021051298</t>
  </si>
  <si>
    <t>湘EX6885</t>
  </si>
  <si>
    <t>92</t>
  </si>
  <si>
    <t>430501503104</t>
  </si>
  <si>
    <t>4380023549649</t>
  </si>
  <si>
    <t>湘EX6890</t>
  </si>
  <si>
    <t>93</t>
  </si>
  <si>
    <t>430501502986</t>
  </si>
  <si>
    <t>43X0021051260</t>
  </si>
  <si>
    <t>湘EX6900</t>
  </si>
  <si>
    <t>94</t>
  </si>
  <si>
    <t>430503500584</t>
  </si>
  <si>
    <t>4300026101154</t>
  </si>
  <si>
    <t>湘EX6910</t>
  </si>
  <si>
    <t>95</t>
  </si>
  <si>
    <t>430503500578</t>
  </si>
  <si>
    <t>4370026101180</t>
  </si>
  <si>
    <t>湘EX6912</t>
  </si>
  <si>
    <t>96</t>
  </si>
  <si>
    <t>430503500410</t>
  </si>
  <si>
    <t>4330019227771</t>
  </si>
  <si>
    <t>湘EX6936</t>
  </si>
  <si>
    <t>97</t>
  </si>
  <si>
    <t>430501502993</t>
  </si>
  <si>
    <t>4380021065434</t>
  </si>
  <si>
    <t>湘EX6978</t>
  </si>
  <si>
    <t>98</t>
  </si>
  <si>
    <t>430501502994</t>
  </si>
  <si>
    <t>4360021065447</t>
  </si>
  <si>
    <t>湘EX6979</t>
  </si>
  <si>
    <t>99</t>
  </si>
  <si>
    <t>4390021051302</t>
  </si>
  <si>
    <t>湘EX6986</t>
  </si>
  <si>
    <t>100</t>
  </si>
  <si>
    <t>430503500442</t>
  </si>
  <si>
    <t>4330021051868</t>
  </si>
  <si>
    <t>湘EX6995</t>
  </si>
  <si>
    <t>101</t>
  </si>
  <si>
    <t>430503500449</t>
  </si>
  <si>
    <t>4370021051236</t>
  </si>
  <si>
    <t>湘EX7277</t>
  </si>
  <si>
    <t>102</t>
  </si>
  <si>
    <t>430503500606</t>
  </si>
  <si>
    <t>43X0026498569</t>
  </si>
  <si>
    <t>湘EX7355</t>
  </si>
  <si>
    <t>103</t>
  </si>
  <si>
    <t>430503500436</t>
  </si>
  <si>
    <t>4340019191676</t>
  </si>
  <si>
    <t>湘EX7377</t>
  </si>
  <si>
    <t>104</t>
  </si>
  <si>
    <t>430503500476</t>
  </si>
  <si>
    <t>4390023428798</t>
  </si>
  <si>
    <t>湘EX7386</t>
  </si>
  <si>
    <t>105</t>
  </si>
  <si>
    <t>430503500430</t>
  </si>
  <si>
    <t>43X0021051503</t>
  </si>
  <si>
    <t>湘EX7598</t>
  </si>
  <si>
    <t>106</t>
  </si>
  <si>
    <t>430503500443</t>
  </si>
  <si>
    <t>4330021051864</t>
  </si>
  <si>
    <t>湘EX7758</t>
  </si>
  <si>
    <t>107</t>
  </si>
  <si>
    <t>430503500647</t>
  </si>
  <si>
    <t>4340028509205</t>
  </si>
  <si>
    <t>湘EX7995</t>
  </si>
  <si>
    <t>108</t>
  </si>
  <si>
    <t>430503500450</t>
  </si>
  <si>
    <t>4360021051181</t>
  </si>
  <si>
    <t>湘EX7996</t>
  </si>
  <si>
    <t>109</t>
  </si>
  <si>
    <t>430503500591</t>
  </si>
  <si>
    <t>4330026101424</t>
  </si>
  <si>
    <t>湘EX8306</t>
  </si>
  <si>
    <t>110</t>
  </si>
  <si>
    <t>430503500532</t>
  </si>
  <si>
    <t>4300026116601</t>
  </si>
  <si>
    <t>湘EX8385</t>
  </si>
  <si>
    <t>111</t>
  </si>
  <si>
    <t>430503500638</t>
  </si>
  <si>
    <t>4330028523257</t>
  </si>
  <si>
    <t>湘EX8399</t>
  </si>
  <si>
    <t>112</t>
  </si>
  <si>
    <t>430501502984</t>
  </si>
  <si>
    <t>4350021065381</t>
  </si>
  <si>
    <t>湘EX8728</t>
  </si>
  <si>
    <t>113</t>
  </si>
  <si>
    <t>430501502990</t>
  </si>
  <si>
    <t>4340021065373</t>
  </si>
  <si>
    <t>湘EX8738</t>
  </si>
  <si>
    <t>114</t>
  </si>
  <si>
    <t>430503500605</t>
  </si>
  <si>
    <t>4350026498535</t>
  </si>
  <si>
    <t>湘EX8903</t>
  </si>
  <si>
    <t>115</t>
  </si>
  <si>
    <t>430503500495</t>
  </si>
  <si>
    <t>4370023472044</t>
  </si>
  <si>
    <t>湘EX8926</t>
  </si>
  <si>
    <t>116</t>
  </si>
  <si>
    <t>430503500496</t>
  </si>
  <si>
    <t>4360023472309</t>
  </si>
  <si>
    <t>湘EX8978</t>
  </si>
  <si>
    <t>117</t>
  </si>
  <si>
    <t>430503500463</t>
  </si>
  <si>
    <t>4370021065377</t>
  </si>
  <si>
    <t>湘EX9008</t>
  </si>
  <si>
    <t>118</t>
  </si>
  <si>
    <t>430503500409</t>
  </si>
  <si>
    <t>4350021051494</t>
  </si>
  <si>
    <t>湘EX9019</t>
  </si>
  <si>
    <t>119</t>
  </si>
  <si>
    <t>430503500607</t>
  </si>
  <si>
    <t>4380026498573</t>
  </si>
  <si>
    <t>湘EX9062</t>
  </si>
  <si>
    <t>120</t>
  </si>
  <si>
    <t>430501503155</t>
  </si>
  <si>
    <t>4340026522632</t>
  </si>
  <si>
    <t>湘EX9100</t>
  </si>
  <si>
    <t>121</t>
  </si>
  <si>
    <t>430503500513</t>
  </si>
  <si>
    <t>4350023548293</t>
  </si>
  <si>
    <t>湘EX9102</t>
  </si>
  <si>
    <t>122</t>
  </si>
  <si>
    <t>430501502992</t>
  </si>
  <si>
    <t>4320021065430</t>
  </si>
  <si>
    <t>湘EX9128</t>
  </si>
  <si>
    <t>123</t>
  </si>
  <si>
    <t>430503500541</t>
  </si>
  <si>
    <t>4340026097330</t>
  </si>
  <si>
    <t>湘EX9160</t>
  </si>
  <si>
    <t>124</t>
  </si>
  <si>
    <t>430501503089</t>
  </si>
  <si>
    <t>4380023410620</t>
  </si>
  <si>
    <t>湘EX9202</t>
  </si>
  <si>
    <t>125</t>
  </si>
  <si>
    <t>430503500514</t>
  </si>
  <si>
    <t>4390023469245</t>
  </si>
  <si>
    <t>湘EX9216</t>
  </si>
  <si>
    <t>126</t>
  </si>
  <si>
    <t>430501503138</t>
  </si>
  <si>
    <t>4310026499145</t>
  </si>
  <si>
    <t>湘EX9261</t>
  </si>
  <si>
    <t>127</t>
  </si>
  <si>
    <t>430503500458</t>
  </si>
  <si>
    <t>4360019191756</t>
  </si>
  <si>
    <t>湘EX9263</t>
  </si>
  <si>
    <t>128</t>
  </si>
  <si>
    <t>430503500600</t>
  </si>
  <si>
    <t>4320026499346</t>
  </si>
  <si>
    <t>湘EX9281</t>
  </si>
  <si>
    <t>129</t>
  </si>
  <si>
    <t>430503500460</t>
  </si>
  <si>
    <t>43X0019191768</t>
  </si>
  <si>
    <t>湘EX9292</t>
  </si>
  <si>
    <t>130</t>
  </si>
  <si>
    <t>430501502969</t>
  </si>
  <si>
    <t>4320019294137</t>
  </si>
  <si>
    <t>湘EX9498</t>
  </si>
  <si>
    <t>131</t>
  </si>
  <si>
    <t>430503500583</t>
  </si>
  <si>
    <t>4320026101184</t>
  </si>
  <si>
    <t>湘EX9569</t>
  </si>
  <si>
    <t>132</t>
  </si>
  <si>
    <t>430503500590</t>
  </si>
  <si>
    <t>4300026101407</t>
  </si>
  <si>
    <t>湘EX9586</t>
  </si>
  <si>
    <t>133</t>
  </si>
  <si>
    <t>430503500547</t>
  </si>
  <si>
    <t>4310026096706</t>
  </si>
  <si>
    <t>湘EX9618</t>
  </si>
  <si>
    <t>134</t>
  </si>
  <si>
    <t>430503500608</t>
  </si>
  <si>
    <t>4340026499399</t>
  </si>
  <si>
    <t>湘EX9627</t>
  </si>
  <si>
    <t>135</t>
  </si>
  <si>
    <t>430503500548</t>
  </si>
  <si>
    <t>4390026096702</t>
  </si>
  <si>
    <t>湘EX9680</t>
  </si>
  <si>
    <t>136</t>
  </si>
  <si>
    <t>430503500624</t>
  </si>
  <si>
    <t>43X0026498989</t>
  </si>
  <si>
    <t>湘EX9691</t>
  </si>
  <si>
    <t>137</t>
  </si>
  <si>
    <t>430503500621</t>
  </si>
  <si>
    <t>43X0026467040</t>
  </si>
  <si>
    <t>湘EX9703</t>
  </si>
  <si>
    <t>138</t>
  </si>
  <si>
    <t>430503500601</t>
  </si>
  <si>
    <t>43X0026499342</t>
  </si>
  <si>
    <t>湘EX9728</t>
  </si>
  <si>
    <t>139</t>
  </si>
  <si>
    <t>430503500580</t>
  </si>
  <si>
    <t>4360026101172</t>
  </si>
  <si>
    <t>湘EX9782</t>
  </si>
  <si>
    <t>140</t>
  </si>
  <si>
    <t>430503500540</t>
  </si>
  <si>
    <t>4340026097196</t>
  </si>
  <si>
    <t>湘EX9851</t>
  </si>
  <si>
    <t>141</t>
  </si>
  <si>
    <t>430501503088</t>
  </si>
  <si>
    <t>4360023410991</t>
  </si>
  <si>
    <t>湘EX9853</t>
  </si>
  <si>
    <t>142</t>
  </si>
  <si>
    <t>430503500627</t>
  </si>
  <si>
    <t>4340026613594</t>
  </si>
  <si>
    <t>湘EX9872</t>
  </si>
  <si>
    <t>143</t>
  </si>
  <si>
    <t>430503500459</t>
  </si>
  <si>
    <t>43X0019191764</t>
  </si>
  <si>
    <t>湘EX9905</t>
  </si>
  <si>
    <t>144</t>
  </si>
  <si>
    <t>430503500401</t>
  </si>
  <si>
    <t>4370019279764</t>
  </si>
  <si>
    <t>湘EX9956</t>
  </si>
  <si>
    <t>145</t>
  </si>
  <si>
    <t>430501503176</t>
  </si>
  <si>
    <t>4370029669809</t>
  </si>
  <si>
    <t>湘EDX1212</t>
  </si>
  <si>
    <t>比亚迪</t>
  </si>
  <si>
    <t>BYD7005BEVA8</t>
  </si>
  <si>
    <t>纯电动</t>
  </si>
  <si>
    <t>146</t>
  </si>
  <si>
    <t>430501503177</t>
  </si>
  <si>
    <t>4370032824505</t>
  </si>
  <si>
    <t>湘EDX9687</t>
  </si>
  <si>
    <t>147</t>
  </si>
  <si>
    <t>430503500679</t>
  </si>
  <si>
    <t>4360032824979</t>
  </si>
  <si>
    <t>湘EDX6939</t>
  </si>
  <si>
    <t>148</t>
  </si>
  <si>
    <t>430503500680</t>
  </si>
  <si>
    <t>4350029668225</t>
  </si>
  <si>
    <t>湘EDX8955</t>
  </si>
  <si>
    <t>149</t>
  </si>
  <si>
    <t>430503500681</t>
  </si>
  <si>
    <t>4320032860026</t>
  </si>
  <si>
    <t>湘EDX4813</t>
  </si>
  <si>
    <t>新购置</t>
  </si>
  <si>
    <t>150</t>
  </si>
  <si>
    <t>430501503179</t>
  </si>
  <si>
    <t>4340032883689</t>
  </si>
  <si>
    <t>湘EDX9559</t>
  </si>
  <si>
    <t>151</t>
  </si>
  <si>
    <t>430501503180</t>
  </si>
  <si>
    <t>4320032855019</t>
  </si>
  <si>
    <t>湘EDX5689</t>
  </si>
  <si>
    <t>152</t>
  </si>
  <si>
    <t>430503500685</t>
  </si>
  <si>
    <t>4390032847567</t>
  </si>
  <si>
    <t>湘EDX5978</t>
  </si>
  <si>
    <t>153</t>
  </si>
  <si>
    <t>430503500687</t>
  </si>
  <si>
    <t>4380032847612</t>
  </si>
  <si>
    <t>湘EDX8286</t>
  </si>
  <si>
    <t>154</t>
  </si>
  <si>
    <t>430503500689</t>
  </si>
  <si>
    <t>4360032846025</t>
  </si>
  <si>
    <t>湘EDX8586</t>
  </si>
  <si>
    <t>155</t>
  </si>
  <si>
    <t>430503500683</t>
  </si>
  <si>
    <t>4300032846966</t>
  </si>
  <si>
    <t>湘EDX5856</t>
  </si>
  <si>
    <t>156</t>
  </si>
  <si>
    <t>430503500688</t>
  </si>
  <si>
    <t>4360032846591</t>
  </si>
  <si>
    <t>湘EDX1323</t>
  </si>
  <si>
    <t>157</t>
  </si>
  <si>
    <t>430503500684</t>
  </si>
  <si>
    <t>4350032845627</t>
  </si>
  <si>
    <t>湘EDX8936</t>
  </si>
  <si>
    <t>158</t>
  </si>
  <si>
    <t>430503500682</t>
  </si>
  <si>
    <t>4330032845631</t>
  </si>
  <si>
    <t>湘EDX5796</t>
  </si>
  <si>
    <t>159</t>
  </si>
  <si>
    <t>430503500686</t>
  </si>
  <si>
    <t>4360032845635</t>
  </si>
  <si>
    <t>湘EDX1708</t>
  </si>
  <si>
    <t>160</t>
  </si>
  <si>
    <t>邵阳市蓝天客运有限公司</t>
  </si>
  <si>
    <t>430502500358</t>
  </si>
  <si>
    <t>4330019279787</t>
  </si>
  <si>
    <t>湘EX0008</t>
  </si>
  <si>
    <t>大众</t>
  </si>
  <si>
    <t>161</t>
  </si>
  <si>
    <t>430501502949</t>
  </si>
  <si>
    <t>4300019279931</t>
  </si>
  <si>
    <t>湘EX0010</t>
  </si>
  <si>
    <t>162</t>
  </si>
  <si>
    <t>430502500485</t>
  </si>
  <si>
    <t>4340023511867</t>
  </si>
  <si>
    <t>湘EX0197</t>
  </si>
  <si>
    <t>163</t>
  </si>
  <si>
    <t>430502500588</t>
  </si>
  <si>
    <t>4360026498770</t>
  </si>
  <si>
    <t>湘EX0200</t>
  </si>
  <si>
    <t>164</t>
  </si>
  <si>
    <t>430501503024</t>
  </si>
  <si>
    <t>4300023367015</t>
  </si>
  <si>
    <t>湘EX0202</t>
  </si>
  <si>
    <t>165</t>
  </si>
  <si>
    <t>430502500527</t>
  </si>
  <si>
    <t>4320026093196</t>
  </si>
  <si>
    <t>湘EX0206</t>
  </si>
  <si>
    <t>166</t>
  </si>
  <si>
    <t>430501503030</t>
  </si>
  <si>
    <t>4310023428838</t>
  </si>
  <si>
    <t>湘EX0207</t>
  </si>
  <si>
    <t>167</t>
  </si>
  <si>
    <t>430502500567</t>
  </si>
  <si>
    <t>4300026532149</t>
  </si>
  <si>
    <t>湘EX0211</t>
  </si>
  <si>
    <t>168</t>
  </si>
  <si>
    <t>430502500528</t>
  </si>
  <si>
    <t>43X0026093273</t>
  </si>
  <si>
    <t>湘EX0216</t>
  </si>
  <si>
    <t>169</t>
  </si>
  <si>
    <t>430502500535</t>
  </si>
  <si>
    <t>4300026096973</t>
  </si>
  <si>
    <t>湘EX0219</t>
  </si>
  <si>
    <t>170</t>
  </si>
  <si>
    <t>430502500368</t>
  </si>
  <si>
    <t>4360023367009</t>
  </si>
  <si>
    <t>湘EX0228</t>
  </si>
  <si>
    <t>171</t>
  </si>
  <si>
    <t>430502500545</t>
  </si>
  <si>
    <t>4340026101156</t>
  </si>
  <si>
    <t>湘EX0233</t>
  </si>
  <si>
    <t>172</t>
  </si>
  <si>
    <t>430502500587</t>
  </si>
  <si>
    <t>4300026498532</t>
  </si>
  <si>
    <t>湘EX0252</t>
  </si>
  <si>
    <t>173</t>
  </si>
  <si>
    <t>430501503133</t>
  </si>
  <si>
    <t>4320026499248</t>
  </si>
  <si>
    <t>湘EX0255</t>
  </si>
  <si>
    <t>174</t>
  </si>
  <si>
    <t>430502500376</t>
  </si>
  <si>
    <t>4390023378212</t>
  </si>
  <si>
    <t>湘EX0256</t>
  </si>
  <si>
    <t>175</t>
  </si>
  <si>
    <t>430502500596</t>
  </si>
  <si>
    <t>4320026613666</t>
  </si>
  <si>
    <t>湘EX0257</t>
  </si>
  <si>
    <t>176</t>
  </si>
  <si>
    <t>430502500597</t>
  </si>
  <si>
    <t>4300026613670</t>
  </si>
  <si>
    <t>湘EX0262</t>
  </si>
  <si>
    <t>177</t>
  </si>
  <si>
    <t>430502500367</t>
  </si>
  <si>
    <t>4350023378990</t>
  </si>
  <si>
    <t>湘EX0278</t>
  </si>
  <si>
    <t>178</t>
  </si>
  <si>
    <t>430502500445</t>
  </si>
  <si>
    <t>4380023534662</t>
  </si>
  <si>
    <t>湘EX0280</t>
  </si>
  <si>
    <t>179</t>
  </si>
  <si>
    <t>430501503025</t>
  </si>
  <si>
    <t>43X0023378928</t>
  </si>
  <si>
    <t>湘EX0281</t>
  </si>
  <si>
    <t>180</t>
  </si>
  <si>
    <t>430501503023</t>
  </si>
  <si>
    <t>4300023378838</t>
  </si>
  <si>
    <t>湘EX0287</t>
  </si>
  <si>
    <t>181</t>
  </si>
  <si>
    <t>430502500598</t>
  </si>
  <si>
    <t>4310026467661</t>
  </si>
  <si>
    <t>湘EX0291</t>
  </si>
  <si>
    <t>182</t>
  </si>
  <si>
    <t>430502500586</t>
  </si>
  <si>
    <t>43X0026498765</t>
  </si>
  <si>
    <t>湘EX0292</t>
  </si>
  <si>
    <t>183</t>
  </si>
  <si>
    <t>430502500513</t>
  </si>
  <si>
    <t>43X0026097369</t>
  </si>
  <si>
    <t>湘EX0297</t>
  </si>
  <si>
    <t>184</t>
  </si>
  <si>
    <t>430502500377</t>
  </si>
  <si>
    <t>4390023430674</t>
  </si>
  <si>
    <t>湘EX0298</t>
  </si>
  <si>
    <t>185</t>
  </si>
  <si>
    <t>430501503112</t>
  </si>
  <si>
    <t>4350026116537</t>
  </si>
  <si>
    <t>湘EX0306</t>
  </si>
  <si>
    <t>186</t>
  </si>
  <si>
    <t>430502500589</t>
  </si>
  <si>
    <t>4320026467313</t>
  </si>
  <si>
    <t>湘EX0307</t>
  </si>
  <si>
    <t>187</t>
  </si>
  <si>
    <t>430502500546</t>
  </si>
  <si>
    <t>4300026101273</t>
  </si>
  <si>
    <t>湘EX0312</t>
  </si>
  <si>
    <t>188</t>
  </si>
  <si>
    <t>430502500439</t>
  </si>
  <si>
    <t>43X0023472176</t>
  </si>
  <si>
    <t>湘EX0317</t>
  </si>
  <si>
    <t>189</t>
  </si>
  <si>
    <t>430502500579</t>
  </si>
  <si>
    <t>4380026532395</t>
  </si>
  <si>
    <t>湘EX0322</t>
  </si>
  <si>
    <t>190</t>
  </si>
  <si>
    <t>430501503042</t>
  </si>
  <si>
    <t>4360023428665</t>
  </si>
  <si>
    <t>湘EX0323</t>
  </si>
  <si>
    <t>191</t>
  </si>
  <si>
    <t>430502500521</t>
  </si>
  <si>
    <t>4300026093118</t>
  </si>
  <si>
    <t>湘EX0326</t>
  </si>
  <si>
    <t>192</t>
  </si>
  <si>
    <t>430502500517</t>
  </si>
  <si>
    <t>4310026096530</t>
  </si>
  <si>
    <t>湘EX0327</t>
  </si>
  <si>
    <t>193</t>
  </si>
  <si>
    <t>430502500568</t>
  </si>
  <si>
    <t>4380026532145</t>
  </si>
  <si>
    <t>湘EX0329</t>
  </si>
  <si>
    <t>194</t>
  </si>
  <si>
    <t>430502500417</t>
  </si>
  <si>
    <t>43X0023411359</t>
  </si>
  <si>
    <t>湘EX0333</t>
  </si>
  <si>
    <t>195</t>
  </si>
  <si>
    <t>430501503132</t>
  </si>
  <si>
    <t>4300026532029</t>
  </si>
  <si>
    <t>湘EX0355</t>
  </si>
  <si>
    <t>196</t>
  </si>
  <si>
    <t>430502500467</t>
  </si>
  <si>
    <t>43X0023469489</t>
  </si>
  <si>
    <t>湘EX0356</t>
  </si>
  <si>
    <t>197</t>
  </si>
  <si>
    <t>430502500468</t>
  </si>
  <si>
    <t>4300023469483</t>
  </si>
  <si>
    <t>湘EX0357</t>
  </si>
  <si>
    <t>198</t>
  </si>
  <si>
    <t>430502500416</t>
  </si>
  <si>
    <t>4320023472546</t>
  </si>
  <si>
    <t>湘EX0358</t>
  </si>
  <si>
    <t>199</t>
  </si>
  <si>
    <t>430502500577</t>
  </si>
  <si>
    <t>4340026532321</t>
  </si>
  <si>
    <t>湘EX0360</t>
  </si>
  <si>
    <t>200</t>
  </si>
  <si>
    <t>430502500565</t>
  </si>
  <si>
    <t>4390026068941</t>
  </si>
  <si>
    <t>湘EX0363</t>
  </si>
  <si>
    <t>201</t>
  </si>
  <si>
    <t>430502500569</t>
  </si>
  <si>
    <t>4380026532137</t>
  </si>
  <si>
    <t>湘EX0365</t>
  </si>
  <si>
    <t>202</t>
  </si>
  <si>
    <t>430502500548</t>
  </si>
  <si>
    <t>4330026101196</t>
  </si>
  <si>
    <t>湘EX0367</t>
  </si>
  <si>
    <t>203</t>
  </si>
  <si>
    <t>430502500490</t>
  </si>
  <si>
    <t>4300026117098</t>
  </si>
  <si>
    <t>湘EX0368</t>
  </si>
  <si>
    <t>204</t>
  </si>
  <si>
    <t>430502500578</t>
  </si>
  <si>
    <t>4310026532429</t>
  </si>
  <si>
    <t>湘EX0372</t>
  </si>
  <si>
    <t>205</t>
  </si>
  <si>
    <t>430502500470</t>
  </si>
  <si>
    <t>4340023549713</t>
  </si>
  <si>
    <t>湘EX0379</t>
  </si>
  <si>
    <t>206</t>
  </si>
  <si>
    <t>430502500566</t>
  </si>
  <si>
    <t>4350026532141</t>
  </si>
  <si>
    <t>湘EX0387</t>
  </si>
  <si>
    <t>207</t>
  </si>
  <si>
    <t>430502500497</t>
  </si>
  <si>
    <t>4350023554677</t>
  </si>
  <si>
    <t>湘EX0388</t>
  </si>
  <si>
    <t>208</t>
  </si>
  <si>
    <t>430502500576</t>
  </si>
  <si>
    <t>4350026532326</t>
  </si>
  <si>
    <t>湘EX0391</t>
  </si>
  <si>
    <t>209</t>
  </si>
  <si>
    <t>430502500478</t>
  </si>
  <si>
    <t>4310023543804</t>
  </si>
  <si>
    <t>湘EX0398</t>
  </si>
  <si>
    <t>210</t>
  </si>
  <si>
    <t>430502500484</t>
  </si>
  <si>
    <t>4300023544015</t>
  </si>
  <si>
    <t>湘EX0399</t>
  </si>
  <si>
    <t>211</t>
  </si>
  <si>
    <t>430502500630</t>
  </si>
  <si>
    <t>4380026523304</t>
  </si>
  <si>
    <t>湘EX0878</t>
  </si>
  <si>
    <t>212</t>
  </si>
  <si>
    <t>430502500606</t>
  </si>
  <si>
    <t>4380028538064</t>
  </si>
  <si>
    <t>湘EX0898</t>
  </si>
  <si>
    <t>213</t>
  </si>
  <si>
    <t>430502500626</t>
  </si>
  <si>
    <t>4330028537966</t>
  </si>
  <si>
    <t>湘EX0899</t>
  </si>
  <si>
    <t>214</t>
  </si>
  <si>
    <t>430501503136</t>
  </si>
  <si>
    <t>4380026532025</t>
  </si>
  <si>
    <t>湘EX1091</t>
  </si>
  <si>
    <t>215</t>
  </si>
  <si>
    <t>430501503134</t>
  </si>
  <si>
    <t>4310026499252</t>
  </si>
  <si>
    <t>湘EX1123</t>
  </si>
  <si>
    <t>216</t>
  </si>
  <si>
    <t>430502500474</t>
  </si>
  <si>
    <t>4370023508800</t>
  </si>
  <si>
    <t>湘EX1128</t>
  </si>
  <si>
    <t>217</t>
  </si>
  <si>
    <t>430502500665</t>
  </si>
  <si>
    <t>4300029645493</t>
  </si>
  <si>
    <t>湘EX1318</t>
  </si>
  <si>
    <t>218</t>
  </si>
  <si>
    <t>430502500440</t>
  </si>
  <si>
    <t>4380023472180</t>
  </si>
  <si>
    <t>湘EX1578</t>
  </si>
  <si>
    <t>219</t>
  </si>
  <si>
    <t>430502500406</t>
  </si>
  <si>
    <t>43X0023428074</t>
  </si>
  <si>
    <t>湘EX1636</t>
  </si>
  <si>
    <t>220</t>
  </si>
  <si>
    <t>430501503060</t>
  </si>
  <si>
    <t>4380023411242</t>
  </si>
  <si>
    <t>湘EX1736</t>
  </si>
  <si>
    <t>221</t>
  </si>
  <si>
    <t>430502500512</t>
  </si>
  <si>
    <t>4350026097422</t>
  </si>
  <si>
    <t>湘EX1855</t>
  </si>
  <si>
    <t>222</t>
  </si>
  <si>
    <t>430502500510</t>
  </si>
  <si>
    <t>4320026092937</t>
  </si>
  <si>
    <t>湘EX1856</t>
  </si>
  <si>
    <t>223</t>
  </si>
  <si>
    <t>430502500547</t>
  </si>
  <si>
    <t>4320026101160</t>
  </si>
  <si>
    <t>湘EX1857</t>
  </si>
  <si>
    <t>224</t>
  </si>
  <si>
    <t>430502500507</t>
  </si>
  <si>
    <t>4320026097143</t>
  </si>
  <si>
    <t>湘EX1858</t>
  </si>
  <si>
    <t>225</t>
  </si>
  <si>
    <t>430502500523</t>
  </si>
  <si>
    <t>4390026093217</t>
  </si>
  <si>
    <t>湘EX1860</t>
  </si>
  <si>
    <t>226</t>
  </si>
  <si>
    <t>430502500550</t>
  </si>
  <si>
    <t>4390026101248</t>
  </si>
  <si>
    <t>湘EX1861</t>
  </si>
  <si>
    <t>227</t>
  </si>
  <si>
    <t>430502500549</t>
  </si>
  <si>
    <t>4350026101231</t>
  </si>
  <si>
    <t>湘EX1866</t>
  </si>
  <si>
    <t>228</t>
  </si>
  <si>
    <t>430502500352</t>
  </si>
  <si>
    <t>4380019279674</t>
  </si>
  <si>
    <t>湘EX2202</t>
  </si>
  <si>
    <t>229</t>
  </si>
  <si>
    <t>430502500356</t>
  </si>
  <si>
    <t>4380019228475</t>
  </si>
  <si>
    <t>湘EX2206</t>
  </si>
  <si>
    <t>230</t>
  </si>
  <si>
    <t>430502500359</t>
  </si>
  <si>
    <t>4310019279784</t>
  </si>
  <si>
    <t>湘EX2221</t>
  </si>
  <si>
    <t>231</t>
  </si>
  <si>
    <t>430502500288</t>
  </si>
  <si>
    <t>4370018409151</t>
  </si>
  <si>
    <t>湘EX2222</t>
  </si>
  <si>
    <t>232</t>
  </si>
  <si>
    <t>430501502965</t>
  </si>
  <si>
    <t>4350019277729</t>
  </si>
  <si>
    <t>湘EX2227</t>
  </si>
  <si>
    <t>233</t>
  </si>
  <si>
    <t>430501502952</t>
  </si>
  <si>
    <t>4330019279914</t>
  </si>
  <si>
    <t>湘EX2232</t>
  </si>
  <si>
    <t>234</t>
  </si>
  <si>
    <t>430501502950</t>
  </si>
  <si>
    <t>4380019279884</t>
  </si>
  <si>
    <t>湘EX2257</t>
  </si>
  <si>
    <t>235</t>
  </si>
  <si>
    <t>430502500342</t>
  </si>
  <si>
    <t>4390019277985</t>
  </si>
  <si>
    <t>湘EX2358</t>
  </si>
  <si>
    <t>236</t>
  </si>
  <si>
    <t>430501502951</t>
  </si>
  <si>
    <t>4350019279524</t>
  </si>
  <si>
    <t>湘EX2360</t>
  </si>
  <si>
    <t>237</t>
  </si>
  <si>
    <t>430501502964</t>
  </si>
  <si>
    <t>4330019277800</t>
  </si>
  <si>
    <t>湘EX2367</t>
  </si>
  <si>
    <t>238</t>
  </si>
  <si>
    <t>430502500292</t>
  </si>
  <si>
    <t>4300019187209</t>
  </si>
  <si>
    <t>湘EX2622</t>
  </si>
  <si>
    <t>239</t>
  </si>
  <si>
    <t>430502500306</t>
  </si>
  <si>
    <t>43X0019280614</t>
  </si>
  <si>
    <t>湘EX2623</t>
  </si>
  <si>
    <t>240</t>
  </si>
  <si>
    <t>430502500305</t>
  </si>
  <si>
    <t>4310019280617</t>
  </si>
  <si>
    <t>湘EX2625</t>
  </si>
  <si>
    <t>241</t>
  </si>
  <si>
    <t>430501502895</t>
  </si>
  <si>
    <t>4300018409339</t>
  </si>
  <si>
    <t>湘EX2626</t>
  </si>
  <si>
    <t>242</t>
  </si>
  <si>
    <t>430502500298</t>
  </si>
  <si>
    <t>4320019280146</t>
  </si>
  <si>
    <t>湘EX2627</t>
  </si>
  <si>
    <t>243</t>
  </si>
  <si>
    <t>430502500289</t>
  </si>
  <si>
    <t>43X0018409155</t>
  </si>
  <si>
    <t>湘EX2628</t>
  </si>
  <si>
    <t>244</t>
  </si>
  <si>
    <t>430501502902</t>
  </si>
  <si>
    <t>4300019186576</t>
  </si>
  <si>
    <t>湘EX2629</t>
  </si>
  <si>
    <t>245</t>
  </si>
  <si>
    <t>430502500320</t>
  </si>
  <si>
    <t>4340019247962</t>
  </si>
  <si>
    <t>湘EX2630</t>
  </si>
  <si>
    <t>246</t>
  </si>
  <si>
    <t>430502500321</t>
  </si>
  <si>
    <t>4360019247006</t>
  </si>
  <si>
    <t>湘EX2631</t>
  </si>
  <si>
    <t>247</t>
  </si>
  <si>
    <t>430501502921</t>
  </si>
  <si>
    <t>4350019280632</t>
  </si>
  <si>
    <t>湘EX2632</t>
  </si>
  <si>
    <t>248</t>
  </si>
  <si>
    <t>430502500296</t>
  </si>
  <si>
    <t>4350019186310</t>
  </si>
  <si>
    <t>湘EX2633</t>
  </si>
  <si>
    <t>249</t>
  </si>
  <si>
    <t>430502500330</t>
  </si>
  <si>
    <t>43X0019294326</t>
  </si>
  <si>
    <t>湘EX2635</t>
  </si>
  <si>
    <t>250</t>
  </si>
  <si>
    <t>430501502916</t>
  </si>
  <si>
    <t>4380019280440</t>
  </si>
  <si>
    <t>湘EX2636</t>
  </si>
  <si>
    <t>251</t>
  </si>
  <si>
    <t>430501502901</t>
  </si>
  <si>
    <t>4350019186629</t>
  </si>
  <si>
    <t>湘EX2637</t>
  </si>
  <si>
    <t>252</t>
  </si>
  <si>
    <t>430501502896</t>
  </si>
  <si>
    <t>4320018333829</t>
  </si>
  <si>
    <t>湘EX2638</t>
  </si>
  <si>
    <t>253</t>
  </si>
  <si>
    <t>430502500299</t>
  </si>
  <si>
    <t>4360019280167</t>
  </si>
  <si>
    <t>湘EX2639</t>
  </si>
  <si>
    <t>254</t>
  </si>
  <si>
    <t>430502500307</t>
  </si>
  <si>
    <t>4370019280600</t>
  </si>
  <si>
    <t>湘EX2648</t>
  </si>
  <si>
    <t>255</t>
  </si>
  <si>
    <t>430502500339</t>
  </si>
  <si>
    <t>4320019294214</t>
  </si>
  <si>
    <t>湘EX2651</t>
  </si>
  <si>
    <t>256</t>
  </si>
  <si>
    <t>430502500677</t>
  </si>
  <si>
    <t>4330019280444</t>
  </si>
  <si>
    <t>湘EX2652</t>
  </si>
  <si>
    <t>257</t>
  </si>
  <si>
    <t>430502500357</t>
  </si>
  <si>
    <t>43X0019279839</t>
  </si>
  <si>
    <t>湘EX2653</t>
  </si>
  <si>
    <t>258</t>
  </si>
  <si>
    <t>430501502915</t>
  </si>
  <si>
    <t>4380019280278</t>
  </si>
  <si>
    <t>湘EX2655</t>
  </si>
  <si>
    <t>259</t>
  </si>
  <si>
    <t>430502500300</t>
  </si>
  <si>
    <t>4390019280157</t>
  </si>
  <si>
    <t>湘EX2656</t>
  </si>
  <si>
    <t>260</t>
  </si>
  <si>
    <t>430502500297</t>
  </si>
  <si>
    <t>43X0019186392</t>
  </si>
  <si>
    <t>湘EX2657</t>
  </si>
  <si>
    <t>261</t>
  </si>
  <si>
    <t>430501502900</t>
  </si>
  <si>
    <t>4330019186633</t>
  </si>
  <si>
    <t>湘EX2658</t>
  </si>
  <si>
    <t>262</t>
  </si>
  <si>
    <t>430502500294</t>
  </si>
  <si>
    <t>4330019234060</t>
  </si>
  <si>
    <t>湘EX2659</t>
  </si>
  <si>
    <t>263</t>
  </si>
  <si>
    <t>430501502939</t>
  </si>
  <si>
    <t>4380019294240</t>
  </si>
  <si>
    <t>湘EX2660</t>
  </si>
  <si>
    <t>264</t>
  </si>
  <si>
    <t>430502500430</t>
  </si>
  <si>
    <t>4340023384433</t>
  </si>
  <si>
    <t>湘EX2679</t>
  </si>
  <si>
    <t>265</t>
  </si>
  <si>
    <t>430501503078</t>
  </si>
  <si>
    <t>4310023383769</t>
  </si>
  <si>
    <t>湘EX2825</t>
  </si>
  <si>
    <t>266</t>
  </si>
  <si>
    <t>430502500619</t>
  </si>
  <si>
    <t>4350026563974</t>
  </si>
  <si>
    <t>湘EX2906</t>
  </si>
  <si>
    <t>267</t>
  </si>
  <si>
    <t>430502500617</t>
  </si>
  <si>
    <t>4370028538455</t>
  </si>
  <si>
    <t>湘EX2908</t>
  </si>
  <si>
    <t>268</t>
  </si>
  <si>
    <t>430502500618</t>
  </si>
  <si>
    <t>4300028523320</t>
  </si>
  <si>
    <t>湘EX2909</t>
  </si>
  <si>
    <t>269</t>
  </si>
  <si>
    <t>430501503153</t>
  </si>
  <si>
    <t>4320028509612</t>
  </si>
  <si>
    <t>湘EX2918</t>
  </si>
  <si>
    <t>270</t>
  </si>
  <si>
    <t>430502500627</t>
  </si>
  <si>
    <t>4370026523146</t>
  </si>
  <si>
    <t>湘EX2928</t>
  </si>
  <si>
    <t>271</t>
  </si>
  <si>
    <t>430502500544</t>
  </si>
  <si>
    <t>4350026101200</t>
  </si>
  <si>
    <t>湘EX2929</t>
  </si>
  <si>
    <t>272</t>
  </si>
  <si>
    <t>430502500637</t>
  </si>
  <si>
    <t>4380026524699</t>
  </si>
  <si>
    <t>湘EX2939</t>
  </si>
  <si>
    <t>273</t>
  </si>
  <si>
    <t>430501503031</t>
  </si>
  <si>
    <t>4360023378421</t>
  </si>
  <si>
    <t>湘EX3108</t>
  </si>
  <si>
    <t>274</t>
  </si>
  <si>
    <t>430501503061</t>
  </si>
  <si>
    <t>4300023411246</t>
  </si>
  <si>
    <t>湘EX3128</t>
  </si>
  <si>
    <t>275</t>
  </si>
  <si>
    <t>430502500428</t>
  </si>
  <si>
    <t>4390023384264</t>
  </si>
  <si>
    <t>湘EX3358</t>
  </si>
  <si>
    <t>276</t>
  </si>
  <si>
    <t>430501503021</t>
  </si>
  <si>
    <t>4310023378071</t>
  </si>
  <si>
    <t>湘EX3885</t>
  </si>
  <si>
    <t>277</t>
  </si>
  <si>
    <t>430502500516</t>
  </si>
  <si>
    <t>4370026097466</t>
  </si>
  <si>
    <t>湘EX5286</t>
  </si>
  <si>
    <t>278</t>
  </si>
  <si>
    <t>430502500666</t>
  </si>
  <si>
    <t>4330030997513</t>
  </si>
  <si>
    <t>湘EX5886</t>
  </si>
  <si>
    <t>279</t>
  </si>
  <si>
    <t>430502500668</t>
  </si>
  <si>
    <t>4310030997657</t>
  </si>
  <si>
    <t>湘EX5959</t>
  </si>
  <si>
    <t>280</t>
  </si>
  <si>
    <t>430501503045</t>
  </si>
  <si>
    <t>43X0023430185</t>
  </si>
  <si>
    <t>湘EX5982</t>
  </si>
  <si>
    <t>281</t>
  </si>
  <si>
    <t>430502500437</t>
  </si>
  <si>
    <t>43X0023384043</t>
  </si>
  <si>
    <t>湘EX5995</t>
  </si>
  <si>
    <t>282</t>
  </si>
  <si>
    <t>430502500369</t>
  </si>
  <si>
    <t>4340023367027</t>
  </si>
  <si>
    <t>湘EX5998</t>
  </si>
  <si>
    <t>283</t>
  </si>
  <si>
    <t>430502500669</t>
  </si>
  <si>
    <t>4310030997419</t>
  </si>
  <si>
    <t>湘EX6000</t>
  </si>
  <si>
    <t>284</t>
  </si>
  <si>
    <t>430502500438</t>
  </si>
  <si>
    <t>4320023384039</t>
  </si>
  <si>
    <t>湘EX6600</t>
  </si>
  <si>
    <t>285</t>
  </si>
  <si>
    <t>430502500378</t>
  </si>
  <si>
    <t>4360023428682</t>
  </si>
  <si>
    <t>湘EX6650</t>
  </si>
  <si>
    <t>286</t>
  </si>
  <si>
    <t>430501503028</t>
  </si>
  <si>
    <t>4330023378070</t>
  </si>
  <si>
    <t>湘EX6660</t>
  </si>
  <si>
    <t>287</t>
  </si>
  <si>
    <t>430501503020</t>
  </si>
  <si>
    <t>4370023378020</t>
  </si>
  <si>
    <t>湘EX6679</t>
  </si>
  <si>
    <t>288</t>
  </si>
  <si>
    <t>430502500422</t>
  </si>
  <si>
    <t>4380023472641</t>
  </si>
  <si>
    <t>湘EX6680</t>
  </si>
  <si>
    <t>289</t>
  </si>
  <si>
    <t>430502500374</t>
  </si>
  <si>
    <t>4350023428894</t>
  </si>
  <si>
    <t>湘EX6800</t>
  </si>
  <si>
    <t>290</t>
  </si>
  <si>
    <t>430502500414</t>
  </si>
  <si>
    <t>4340023411294</t>
  </si>
  <si>
    <t>湘EX6811</t>
  </si>
  <si>
    <t>291</t>
  </si>
  <si>
    <t>430502500371</t>
  </si>
  <si>
    <t>4300023367063</t>
  </si>
  <si>
    <t>湘EX6861</t>
  </si>
  <si>
    <t>292</t>
  </si>
  <si>
    <t>430502500375</t>
  </si>
  <si>
    <t>4360023428875</t>
  </si>
  <si>
    <t>湘EX6862</t>
  </si>
  <si>
    <t>293</t>
  </si>
  <si>
    <t>430502500407</t>
  </si>
  <si>
    <t>4390023428417</t>
  </si>
  <si>
    <t>湘EX6879</t>
  </si>
  <si>
    <t>294</t>
  </si>
  <si>
    <t>430502500427</t>
  </si>
  <si>
    <t>4380023384375</t>
  </si>
  <si>
    <t>湘EX6893</t>
  </si>
  <si>
    <t>295</t>
  </si>
  <si>
    <t>430502500429</t>
  </si>
  <si>
    <t>4340023472019</t>
  </si>
  <si>
    <t>湘EX6922</t>
  </si>
  <si>
    <t>296</t>
  </si>
  <si>
    <t>430501503059</t>
  </si>
  <si>
    <t>4320023411271</t>
  </si>
  <si>
    <t>湘EX6935</t>
  </si>
  <si>
    <t>297</t>
  </si>
  <si>
    <t>430502500373</t>
  </si>
  <si>
    <t>4350023428898</t>
  </si>
  <si>
    <t>湘EX6981</t>
  </si>
  <si>
    <t>298</t>
  </si>
  <si>
    <t>430501503058</t>
  </si>
  <si>
    <t>43X0023411250</t>
  </si>
  <si>
    <t>湘EX7777</t>
  </si>
  <si>
    <t>299</t>
  </si>
  <si>
    <t>430502500419</t>
  </si>
  <si>
    <t>4300023472637</t>
  </si>
  <si>
    <t>湘EX7876</t>
  </si>
  <si>
    <t>300</t>
  </si>
  <si>
    <t>430502500658</t>
  </si>
  <si>
    <t>43X0026525901</t>
  </si>
  <si>
    <t>湘EX8287</t>
  </si>
  <si>
    <t>301</t>
  </si>
  <si>
    <t>430501503162</t>
  </si>
  <si>
    <t>4340026524981</t>
  </si>
  <si>
    <t>湘EX8288</t>
  </si>
  <si>
    <t>302</t>
  </si>
  <si>
    <t>430501503029</t>
  </si>
  <si>
    <t>4310023378114</t>
  </si>
  <si>
    <t>湘EX8389</t>
  </si>
  <si>
    <t>303</t>
  </si>
  <si>
    <t>430502500678</t>
  </si>
  <si>
    <t>4310023428953</t>
  </si>
  <si>
    <t>湘EX8767</t>
  </si>
  <si>
    <t>304</t>
  </si>
  <si>
    <t>430500501151</t>
  </si>
  <si>
    <t>4360031069867</t>
  </si>
  <si>
    <t>湘EX8786</t>
  </si>
  <si>
    <t>305</t>
  </si>
  <si>
    <t>430501503064</t>
  </si>
  <si>
    <t>4360023383615</t>
  </si>
  <si>
    <t>湘EX8905</t>
  </si>
  <si>
    <t>306</t>
  </si>
  <si>
    <t>430502500404</t>
  </si>
  <si>
    <t>4340023428263</t>
  </si>
  <si>
    <t>湘EX8918</t>
  </si>
  <si>
    <t>307</t>
  </si>
  <si>
    <t>430502500659</t>
  </si>
  <si>
    <t>4320026525905</t>
  </si>
  <si>
    <t>湘EX8982</t>
  </si>
  <si>
    <t>308</t>
  </si>
  <si>
    <t>430502500511</t>
  </si>
  <si>
    <t>4390026097442</t>
  </si>
  <si>
    <t>湘EX8983</t>
  </si>
  <si>
    <t>309</t>
  </si>
  <si>
    <t>430501503048</t>
  </si>
  <si>
    <t>4380023428230</t>
  </si>
  <si>
    <t>湘EX8999</t>
  </si>
  <si>
    <t>310</t>
  </si>
  <si>
    <t>430502500444</t>
  </si>
  <si>
    <t>4350023534803</t>
  </si>
  <si>
    <t>湘EX9026</t>
  </si>
  <si>
    <t>311</t>
  </si>
  <si>
    <t>430502500372</t>
  </si>
  <si>
    <t>4380023367008</t>
  </si>
  <si>
    <t>湘EX9079</t>
  </si>
  <si>
    <t>312</t>
  </si>
  <si>
    <t>430502500426</t>
  </si>
  <si>
    <t>4350023384364</t>
  </si>
  <si>
    <t>湘EX9091</t>
  </si>
  <si>
    <t>313</t>
  </si>
  <si>
    <t>430502500415</t>
  </si>
  <si>
    <t>4370023411439</t>
  </si>
  <si>
    <t>湘EX9165</t>
  </si>
  <si>
    <t>314</t>
  </si>
  <si>
    <t>430501503043</t>
  </si>
  <si>
    <t>4330023428661</t>
  </si>
  <si>
    <t>湘EX9177</t>
  </si>
  <si>
    <t>315</t>
  </si>
  <si>
    <t>430502500421</t>
  </si>
  <si>
    <t>4390023384453</t>
  </si>
  <si>
    <t>湘EX9225</t>
  </si>
  <si>
    <t>316</t>
  </si>
  <si>
    <t>430502500393</t>
  </si>
  <si>
    <t>4380023430205</t>
  </si>
  <si>
    <t>湘EX9233</t>
  </si>
  <si>
    <t>317</t>
  </si>
  <si>
    <t>430501503052</t>
  </si>
  <si>
    <t>4300023430372</t>
  </si>
  <si>
    <t>湘EX9256</t>
  </si>
  <si>
    <t>318</t>
  </si>
  <si>
    <t>430501503065</t>
  </si>
  <si>
    <t>4330023383611</t>
  </si>
  <si>
    <t>湘EX9265</t>
  </si>
  <si>
    <t>319</t>
  </si>
  <si>
    <t>430501503046</t>
  </si>
  <si>
    <t>43X0023428193</t>
  </si>
  <si>
    <t>湘EX9282</t>
  </si>
  <si>
    <t>320</t>
  </si>
  <si>
    <t>430502500420</t>
  </si>
  <si>
    <t>4350023472626</t>
  </si>
  <si>
    <t>湘EX9285</t>
  </si>
  <si>
    <t>321</t>
  </si>
  <si>
    <t>430501503026</t>
  </si>
  <si>
    <t>4360023378138</t>
  </si>
  <si>
    <t>湘EX9290</t>
  </si>
  <si>
    <t>322</t>
  </si>
  <si>
    <t>430502500418</t>
  </si>
  <si>
    <t>4360023384477</t>
  </si>
  <si>
    <t>湘EX9322</t>
  </si>
  <si>
    <t>323</t>
  </si>
  <si>
    <t>430502500443</t>
  </si>
  <si>
    <t>4390023472350</t>
  </si>
  <si>
    <t>湘EX9327</t>
  </si>
  <si>
    <t>324</t>
  </si>
  <si>
    <t>430502500405</t>
  </si>
  <si>
    <t>4310023428438</t>
  </si>
  <si>
    <t>湘EX9522</t>
  </si>
  <si>
    <t>325</t>
  </si>
  <si>
    <t>430502500667</t>
  </si>
  <si>
    <t>4360030997596</t>
  </si>
  <si>
    <t>湘EX9589</t>
  </si>
  <si>
    <t>326</t>
  </si>
  <si>
    <t>430501503022</t>
  </si>
  <si>
    <t>4380023378940</t>
  </si>
  <si>
    <t>湘EX9598</t>
  </si>
  <si>
    <t>327</t>
  </si>
  <si>
    <t>430501503047</t>
  </si>
  <si>
    <t>4300023428220</t>
  </si>
  <si>
    <t>湘EX9600</t>
  </si>
  <si>
    <t>328</t>
  </si>
  <si>
    <t>430502500664</t>
  </si>
  <si>
    <t>4390030997037</t>
  </si>
  <si>
    <t>湘EX9609</t>
  </si>
  <si>
    <t>329</t>
  </si>
  <si>
    <t>430501503053</t>
  </si>
  <si>
    <t>4340023428117</t>
  </si>
  <si>
    <t>湘EX9619</t>
  </si>
  <si>
    <t>330</t>
  </si>
  <si>
    <t>430502500408</t>
  </si>
  <si>
    <t>4370023383699</t>
  </si>
  <si>
    <t>湘EX9636</t>
  </si>
  <si>
    <t>331</t>
  </si>
  <si>
    <t>430502500394</t>
  </si>
  <si>
    <t>4350023428318</t>
  </si>
  <si>
    <t>湘EX9707</t>
  </si>
  <si>
    <t>332</t>
  </si>
  <si>
    <t>430501503178</t>
  </si>
  <si>
    <t>4340031069871</t>
  </si>
  <si>
    <t>湘EX9778</t>
  </si>
  <si>
    <t>333</t>
  </si>
  <si>
    <t>430502500536</t>
  </si>
  <si>
    <t>4310026101085</t>
  </si>
  <si>
    <t>湘EX9823</t>
  </si>
  <si>
    <t>334</t>
  </si>
  <si>
    <t>430502500649</t>
  </si>
  <si>
    <t>4340026446507</t>
  </si>
  <si>
    <t>湘EX9839</t>
  </si>
  <si>
    <t>335</t>
  </si>
  <si>
    <t>430502500503</t>
  </si>
  <si>
    <t>4380026121334</t>
  </si>
  <si>
    <t>湘EX9897</t>
  </si>
  <si>
    <t>336</t>
  </si>
  <si>
    <t>430501503049</t>
  </si>
  <si>
    <t>4370023430326</t>
  </si>
  <si>
    <t>湘EX9898</t>
  </si>
  <si>
    <t>337</t>
  </si>
  <si>
    <t>430501503044</t>
  </si>
  <si>
    <t>4320023430846</t>
  </si>
  <si>
    <t>湘EX9902</t>
  </si>
  <si>
    <t>338</t>
  </si>
  <si>
    <t>430502500370</t>
  </si>
  <si>
    <t>4380023367004</t>
  </si>
  <si>
    <t>湘EX9981</t>
  </si>
  <si>
    <t>339</t>
  </si>
  <si>
    <t>邵阳市第一客运汽车服务有限公司</t>
  </si>
  <si>
    <t>430503500564</t>
  </si>
  <si>
    <t>湘EX0709</t>
  </si>
  <si>
    <t>大众汽车</t>
  </si>
  <si>
    <t>340</t>
  </si>
  <si>
    <t>430503500549</t>
  </si>
  <si>
    <t>湘EX0712</t>
  </si>
  <si>
    <t>341</t>
  </si>
  <si>
    <t>430503500599</t>
  </si>
  <si>
    <t>湘EX0729</t>
  </si>
  <si>
    <t>342</t>
  </si>
  <si>
    <t>430503500585</t>
  </si>
  <si>
    <t>湘EX0738</t>
  </si>
  <si>
    <t>343</t>
  </si>
  <si>
    <t>430501503120</t>
  </si>
  <si>
    <t>湘EX0745</t>
  </si>
  <si>
    <t>344</t>
  </si>
  <si>
    <t>430503500588</t>
  </si>
  <si>
    <t>湘EX0756</t>
  </si>
  <si>
    <t>345</t>
  </si>
  <si>
    <t>430503500508</t>
  </si>
  <si>
    <t>湘EX0788</t>
  </si>
  <si>
    <t>346</t>
  </si>
  <si>
    <t>430503500520</t>
  </si>
  <si>
    <t>湘EX0802</t>
  </si>
  <si>
    <t>347</t>
  </si>
  <si>
    <t>430503500525</t>
  </si>
  <si>
    <t>湘EX0803</t>
  </si>
  <si>
    <t>348</t>
  </si>
  <si>
    <t>430503500505</t>
  </si>
  <si>
    <t>湘EX0806</t>
  </si>
  <si>
    <t>349</t>
  </si>
  <si>
    <t>430503500512</t>
  </si>
  <si>
    <t>湘EX0808</t>
  </si>
  <si>
    <t>350</t>
  </si>
  <si>
    <t>430503500522</t>
  </si>
  <si>
    <t>湘EX0812</t>
  </si>
  <si>
    <t>351</t>
  </si>
  <si>
    <t>430503500521</t>
  </si>
  <si>
    <t>湘EX0815</t>
  </si>
  <si>
    <t>352</t>
  </si>
  <si>
    <t>430503500515</t>
  </si>
  <si>
    <t>湘EX0816</t>
  </si>
  <si>
    <t>353</t>
  </si>
  <si>
    <t>430503500551</t>
  </si>
  <si>
    <t>湘EX0821</t>
  </si>
  <si>
    <t>354</t>
  </si>
  <si>
    <t>430503500516</t>
  </si>
  <si>
    <t>湘EX0823</t>
  </si>
  <si>
    <t>355</t>
  </si>
  <si>
    <t>430503500529</t>
  </si>
  <si>
    <t>湘EX1809</t>
  </si>
  <si>
    <t>356</t>
  </si>
  <si>
    <t>430503500555</t>
  </si>
  <si>
    <t>湘EX1810</t>
  </si>
  <si>
    <t>357</t>
  </si>
  <si>
    <t>430503500538</t>
  </si>
  <si>
    <t>湘EX1811</t>
  </si>
  <si>
    <t>358</t>
  </si>
  <si>
    <t>430503500535</t>
  </si>
  <si>
    <t>湘EX1812</t>
  </si>
  <si>
    <t>359</t>
  </si>
  <si>
    <t>430503500544</t>
  </si>
  <si>
    <t>湘EX1813</t>
  </si>
  <si>
    <t>360</t>
  </si>
  <si>
    <t>430503500533</t>
  </si>
  <si>
    <t>湘EX1815</t>
  </si>
  <si>
    <t>361</t>
  </si>
  <si>
    <t>430503500577</t>
  </si>
  <si>
    <t>湘EX2326</t>
  </si>
  <si>
    <t>362</t>
  </si>
  <si>
    <t>430503500586</t>
  </si>
  <si>
    <t>湘EX2835</t>
  </si>
  <si>
    <t>363</t>
  </si>
  <si>
    <t>430501503163</t>
  </si>
  <si>
    <t>湘EX3077</t>
  </si>
  <si>
    <t>364</t>
  </si>
  <si>
    <t>430503500567</t>
  </si>
  <si>
    <t>湘EX3131</t>
  </si>
  <si>
    <t>365</t>
  </si>
  <si>
    <t>430503500658</t>
  </si>
  <si>
    <t>湘EX3139</t>
  </si>
  <si>
    <t>366</t>
  </si>
  <si>
    <t>430503500573</t>
  </si>
  <si>
    <t>湘EX3212</t>
  </si>
  <si>
    <t>367</t>
  </si>
  <si>
    <t>430503500634</t>
  </si>
  <si>
    <t>湘EX3222</t>
  </si>
  <si>
    <t>368</t>
  </si>
  <si>
    <t>430503500565</t>
  </si>
  <si>
    <t>湘EX3228</t>
  </si>
  <si>
    <t>369</t>
  </si>
  <si>
    <t>430503500659</t>
  </si>
  <si>
    <t>湘EX3233</t>
  </si>
  <si>
    <t>370</t>
  </si>
  <si>
    <t>430501503175</t>
  </si>
  <si>
    <t>4390031069728</t>
  </si>
  <si>
    <t>湘EX3278</t>
  </si>
  <si>
    <t>371</t>
  </si>
  <si>
    <t>430503500655</t>
  </si>
  <si>
    <t>4330026522686</t>
  </si>
  <si>
    <t>湘EX3311</t>
  </si>
  <si>
    <t>372</t>
  </si>
  <si>
    <t>430503500668</t>
  </si>
  <si>
    <t>4360026447381</t>
  </si>
  <si>
    <t>湘EX3332</t>
  </si>
  <si>
    <t>373</t>
  </si>
  <si>
    <t>430503500657</t>
  </si>
  <si>
    <t>4360026522757</t>
  </si>
  <si>
    <t>湘EX3336</t>
  </si>
  <si>
    <t>374</t>
  </si>
  <si>
    <t xml:space="preserve">
430503500676</t>
  </si>
  <si>
    <t>4390029645295</t>
  </si>
  <si>
    <t>湘EX3337</t>
  </si>
  <si>
    <t>375</t>
  </si>
  <si>
    <t>430503500675</t>
  </si>
  <si>
    <t>4350029645243</t>
  </si>
  <si>
    <t>湘EX3383</t>
  </si>
  <si>
    <t>376</t>
  </si>
  <si>
    <t>430503500674</t>
  </si>
  <si>
    <t>4380029645810</t>
  </si>
  <si>
    <t>湘EX5298</t>
  </si>
  <si>
    <t>377</t>
  </si>
  <si>
    <t>430503500559</t>
  </si>
  <si>
    <t>4340026096937</t>
  </si>
  <si>
    <t>湘EX5316</t>
  </si>
  <si>
    <t>378</t>
  </si>
  <si>
    <t>430503500666</t>
  </si>
  <si>
    <t>4320026447383</t>
  </si>
  <si>
    <t>湘EX5933</t>
  </si>
  <si>
    <t>379</t>
  </si>
  <si>
    <t>430503500509</t>
  </si>
  <si>
    <t>43X0023534997</t>
  </si>
  <si>
    <t>湘EX6615</t>
  </si>
  <si>
    <t>380</t>
  </si>
  <si>
    <t>430503500519</t>
  </si>
  <si>
    <t>4310023549592</t>
  </si>
  <si>
    <t>湘EX6805</t>
  </si>
  <si>
    <t>381</t>
  </si>
  <si>
    <t>430503500651</t>
  </si>
  <si>
    <t>4330026523367</t>
  </si>
  <si>
    <t>湘EX6808</t>
  </si>
  <si>
    <t>382</t>
  </si>
  <si>
    <t>430503500563</t>
  </si>
  <si>
    <t>43X0026069121</t>
  </si>
  <si>
    <t>湘EX6817</t>
  </si>
  <si>
    <t>383</t>
  </si>
  <si>
    <t>430503500587</t>
  </si>
  <si>
    <t>4310026101300</t>
  </si>
  <si>
    <t>湘EX6852</t>
  </si>
  <si>
    <t>384</t>
  </si>
  <si>
    <t>430503500648</t>
  </si>
  <si>
    <t>4360026523097</t>
  </si>
  <si>
    <t>湘EX6899</t>
  </si>
  <si>
    <t>385</t>
  </si>
  <si>
    <t>430503500571</t>
  </si>
  <si>
    <t>4340026069236</t>
  </si>
  <si>
    <t>湘EX7017</t>
  </si>
  <si>
    <t>386</t>
  </si>
  <si>
    <t>430503500589</t>
  </si>
  <si>
    <t>4390026101439</t>
  </si>
  <si>
    <t>湘EX7272</t>
  </si>
  <si>
    <t>387</t>
  </si>
  <si>
    <t>430503500566</t>
  </si>
  <si>
    <t>4320026069190</t>
  </si>
  <si>
    <t>湘EX7313</t>
  </si>
  <si>
    <t>388</t>
  </si>
  <si>
    <t>430503500506</t>
  </si>
  <si>
    <t>4320023410511</t>
  </si>
  <si>
    <t>湘EX7387</t>
  </si>
  <si>
    <t>389</t>
  </si>
  <si>
    <t>430503500574</t>
  </si>
  <si>
    <t>4370026101213</t>
  </si>
  <si>
    <t>湘EX7607</t>
  </si>
  <si>
    <t>390</t>
  </si>
  <si>
    <t>430503500558</t>
  </si>
  <si>
    <t>4340026096945</t>
  </si>
  <si>
    <t>湘EX7782</t>
  </si>
  <si>
    <t>391</t>
  </si>
  <si>
    <t>430501503164</t>
  </si>
  <si>
    <t>4380026524895</t>
  </si>
  <si>
    <t>湘EX7808</t>
  </si>
  <si>
    <t>392</t>
  </si>
  <si>
    <t>430503500649</t>
  </si>
  <si>
    <t>43X0026524622</t>
  </si>
  <si>
    <t>湘EX7822</t>
  </si>
  <si>
    <t>393</t>
  </si>
  <si>
    <t>430503500545</t>
  </si>
  <si>
    <t>4310026093062</t>
  </si>
  <si>
    <t>湘EX7916</t>
  </si>
  <si>
    <t>394</t>
  </si>
  <si>
    <t>430503500670</t>
  </si>
  <si>
    <t>4320026446783</t>
  </si>
  <si>
    <t>湘EX7959</t>
  </si>
  <si>
    <t>395</t>
  </si>
  <si>
    <t>430501503168</t>
  </si>
  <si>
    <t>4390026447175</t>
  </si>
  <si>
    <t>湘EX7989</t>
  </si>
  <si>
    <t>396</t>
  </si>
  <si>
    <t>430501503157</t>
  </si>
  <si>
    <t>43X0026524954</t>
  </si>
  <si>
    <t>湘EX8119</t>
  </si>
  <si>
    <t>397</t>
  </si>
  <si>
    <t>430501503165</t>
  </si>
  <si>
    <t>4360026524901</t>
  </si>
  <si>
    <t>湘EX8198</t>
  </si>
  <si>
    <t>398</t>
  </si>
  <si>
    <t>430501503154</t>
  </si>
  <si>
    <t>4360026522550</t>
  </si>
  <si>
    <t>湘EX8266</t>
  </si>
  <si>
    <t>399</t>
  </si>
  <si>
    <t>430503500671</t>
  </si>
  <si>
    <t>4300026446794</t>
  </si>
  <si>
    <t>湘EX8297</t>
  </si>
  <si>
    <t>400</t>
  </si>
  <si>
    <t>430503500650</t>
  </si>
  <si>
    <t>4300026523363</t>
  </si>
  <si>
    <t>湘EX8333</t>
  </si>
  <si>
    <t>401</t>
  </si>
  <si>
    <t>430503500652</t>
  </si>
  <si>
    <t>4330026524715</t>
  </si>
  <si>
    <t>湘EX8339</t>
  </si>
  <si>
    <t>402</t>
  </si>
  <si>
    <t>430501503159</t>
  </si>
  <si>
    <t>4370026524945</t>
  </si>
  <si>
    <t>湘EX8353</t>
  </si>
  <si>
    <t>403</t>
  </si>
  <si>
    <t>430503500507</t>
  </si>
  <si>
    <t>4320023534892</t>
  </si>
  <si>
    <t>湘EX8380</t>
  </si>
  <si>
    <t>404</t>
  </si>
  <si>
    <t>430503500554</t>
  </si>
  <si>
    <t>4320026093424</t>
  </si>
  <si>
    <t>湘EX8398</t>
  </si>
  <si>
    <t>405</t>
  </si>
  <si>
    <t>430501503172</t>
  </si>
  <si>
    <t>湘EX8909</t>
  </si>
  <si>
    <t>406</t>
  </si>
  <si>
    <t>430503500663</t>
  </si>
  <si>
    <t>湘EX8986</t>
  </si>
  <si>
    <t>407</t>
  </si>
  <si>
    <t>430503500653</t>
  </si>
  <si>
    <t>4300026522505</t>
  </si>
  <si>
    <t>湘EX9052</t>
  </si>
  <si>
    <t>408</t>
  </si>
  <si>
    <t>430503500526</t>
  </si>
  <si>
    <t>湘EX9113</t>
  </si>
  <si>
    <t>409</t>
  </si>
  <si>
    <t>430503500561</t>
  </si>
  <si>
    <t>湘EX9272</t>
  </si>
  <si>
    <t>410</t>
  </si>
  <si>
    <t>430503500636</t>
  </si>
  <si>
    <t>湘EX9333</t>
  </si>
  <si>
    <t>411</t>
  </si>
  <si>
    <t>430501503167</t>
  </si>
  <si>
    <t>湘EX9353</t>
  </si>
  <si>
    <t>412</t>
  </si>
  <si>
    <t>430501503166</t>
  </si>
  <si>
    <t>湘EX9366</t>
  </si>
  <si>
    <t>413</t>
  </si>
  <si>
    <t>430503500635</t>
  </si>
  <si>
    <t>湘EX9506</t>
  </si>
  <si>
    <t>414</t>
  </si>
  <si>
    <t>430503500556</t>
  </si>
  <si>
    <t>湘EX9528</t>
  </si>
  <si>
    <t>415</t>
  </si>
  <si>
    <t>430501503174</t>
  </si>
  <si>
    <t>湘EX9559</t>
  </si>
  <si>
    <t>416</t>
  </si>
  <si>
    <t>430503500664</t>
  </si>
  <si>
    <t>湘EX9595</t>
  </si>
  <si>
    <t>417</t>
  </si>
  <si>
    <t>430503500661</t>
  </si>
  <si>
    <t>湘EX9659</t>
  </si>
  <si>
    <t>418</t>
  </si>
  <si>
    <t>430503500660</t>
  </si>
  <si>
    <t>湘EX9665</t>
  </si>
  <si>
    <t>419</t>
  </si>
  <si>
    <t>430503500677</t>
  </si>
  <si>
    <t>湘EX9667</t>
  </si>
  <si>
    <t>420</t>
  </si>
  <si>
    <t>430503500662</t>
  </si>
  <si>
    <t>湘EX9676</t>
  </si>
  <si>
    <t>421</t>
  </si>
  <si>
    <t>430501503173</t>
  </si>
  <si>
    <t>湘EX9682</t>
  </si>
  <si>
    <t>422</t>
  </si>
  <si>
    <t>430503500656</t>
  </si>
  <si>
    <t>湘EX9698</t>
  </si>
  <si>
    <t>423</t>
  </si>
  <si>
    <t>430503500637</t>
  </si>
  <si>
    <t>湘EX9699</t>
  </si>
  <si>
    <t>424</t>
  </si>
  <si>
    <t>430503500672</t>
  </si>
  <si>
    <t>湘EX9718</t>
  </si>
  <si>
    <t>425</t>
  </si>
  <si>
    <t>430503500667</t>
  </si>
  <si>
    <t>湘EX9755</t>
  </si>
  <si>
    <t>426</t>
  </si>
  <si>
    <t>430503500572</t>
  </si>
  <si>
    <t>湘EX9771</t>
  </si>
  <si>
    <t>427</t>
  </si>
  <si>
    <t>430503500633</t>
  </si>
  <si>
    <t>湘EX9799</t>
  </si>
  <si>
    <t>428</t>
  </si>
  <si>
    <t>430503500546</t>
  </si>
  <si>
    <t>湘EX9809</t>
  </si>
  <si>
    <t>429</t>
  </si>
  <si>
    <t>430503500575</t>
  </si>
  <si>
    <t>湘EX9836</t>
  </si>
  <si>
    <t>430</t>
  </si>
  <si>
    <t>430503500560</t>
  </si>
  <si>
    <t>湘EX9852</t>
  </si>
  <si>
    <t>431</t>
  </si>
  <si>
    <t>430503500665</t>
  </si>
  <si>
    <t>湘EX9866</t>
  </si>
  <si>
    <t>432</t>
  </si>
  <si>
    <t>430503500673</t>
  </si>
  <si>
    <t>湘EX9876</t>
  </si>
  <si>
    <t>433</t>
  </si>
  <si>
    <t>430501503158</t>
  </si>
  <si>
    <t>湘EX9878</t>
  </si>
  <si>
    <t>434</t>
  </si>
  <si>
    <t>430503500654</t>
  </si>
  <si>
    <t>湘EX9987</t>
  </si>
  <si>
    <t>435</t>
  </si>
  <si>
    <t>邵阳市新世纪客运有限公司</t>
  </si>
  <si>
    <t>430503500497</t>
  </si>
  <si>
    <t>43X0023534708</t>
  </si>
  <si>
    <t>湘EX0472</t>
  </si>
  <si>
    <t>436</t>
  </si>
  <si>
    <t>430503500498</t>
  </si>
  <si>
    <t>4370023534699</t>
  </si>
  <si>
    <t>湘EX0475</t>
  </si>
  <si>
    <t>437</t>
  </si>
  <si>
    <t>430501503072</t>
  </si>
  <si>
    <t>43X0023383613</t>
  </si>
  <si>
    <t>湘EX0491</t>
  </si>
  <si>
    <t>438</t>
  </si>
  <si>
    <t>430503500466</t>
  </si>
  <si>
    <t>4310023378085</t>
  </si>
  <si>
    <t>湘EX0496</t>
  </si>
  <si>
    <t>439</t>
  </si>
  <si>
    <t>430503500511</t>
  </si>
  <si>
    <t>4320023469123</t>
  </si>
  <si>
    <t>湘EX0500</t>
  </si>
  <si>
    <t>440</t>
  </si>
  <si>
    <t>430503500469</t>
  </si>
  <si>
    <t>4360023378107</t>
  </si>
  <si>
    <t>湘EX0503</t>
  </si>
  <si>
    <t>441</t>
  </si>
  <si>
    <t>430501503015</t>
  </si>
  <si>
    <t>4390023367074</t>
  </si>
  <si>
    <t>湘EX0505</t>
  </si>
  <si>
    <t>442</t>
  </si>
  <si>
    <t>430501503017</t>
  </si>
  <si>
    <t>4330023367070</t>
  </si>
  <si>
    <t>湘EX0506</t>
  </si>
  <si>
    <t>443</t>
  </si>
  <si>
    <t>430501503019</t>
  </si>
  <si>
    <t>4340023367453</t>
  </si>
  <si>
    <t>湘EX0511</t>
  </si>
  <si>
    <t>444</t>
  </si>
  <si>
    <t>430501503032</t>
  </si>
  <si>
    <t>4330023430703</t>
  </si>
  <si>
    <t>湘EX0513</t>
  </si>
  <si>
    <t>445</t>
  </si>
  <si>
    <t>430501503016</t>
  </si>
  <si>
    <t>4360023378044</t>
  </si>
  <si>
    <t>湘EX0516</t>
  </si>
  <si>
    <t>446</t>
  </si>
  <si>
    <t>430501503041</t>
  </si>
  <si>
    <t>4330023428540</t>
  </si>
  <si>
    <t>湘EX0522</t>
  </si>
  <si>
    <t>447</t>
  </si>
  <si>
    <t>430503500502</t>
  </si>
  <si>
    <t>4320023534861</t>
  </si>
  <si>
    <t>湘EX0523</t>
  </si>
  <si>
    <t>448</t>
  </si>
  <si>
    <t>430503500486</t>
  </si>
  <si>
    <t>4330023430432</t>
  </si>
  <si>
    <t>湘EX0528</t>
  </si>
  <si>
    <t>449</t>
  </si>
  <si>
    <t>430503500491</t>
  </si>
  <si>
    <t>4360023472570</t>
  </si>
  <si>
    <t>湘EX0533</t>
  </si>
  <si>
    <t>450</t>
  </si>
  <si>
    <t>430503500477</t>
  </si>
  <si>
    <t>4380023428728</t>
  </si>
  <si>
    <t>湘EX0535</t>
  </si>
  <si>
    <t>451</t>
  </si>
  <si>
    <t>430501503063</t>
  </si>
  <si>
    <t>4390023383605</t>
  </si>
  <si>
    <t>湘EX0538</t>
  </si>
  <si>
    <t>452</t>
  </si>
  <si>
    <t>430503500501</t>
  </si>
  <si>
    <t>43X0023472334</t>
  </si>
  <si>
    <t>湘EX0552</t>
  </si>
  <si>
    <t>453</t>
  </si>
  <si>
    <t>430503500518</t>
  </si>
  <si>
    <t>4350023549645</t>
  </si>
  <si>
    <t>湘EX0557</t>
  </si>
  <si>
    <t>454</t>
  </si>
  <si>
    <t>430503500482</t>
  </si>
  <si>
    <t>4300023428279</t>
  </si>
  <si>
    <t>湘EX0558</t>
  </si>
  <si>
    <t>455</t>
  </si>
  <si>
    <t>430503500510</t>
  </si>
  <si>
    <t>4370023534962</t>
  </si>
  <si>
    <t>湘EX0562</t>
  </si>
  <si>
    <t>456</t>
  </si>
  <si>
    <t>430503500479</t>
  </si>
  <si>
    <t>4390023428087</t>
  </si>
  <si>
    <t>湘EX0567</t>
  </si>
  <si>
    <t>457</t>
  </si>
  <si>
    <t>430503500481</t>
  </si>
  <si>
    <t>4310023428410</t>
  </si>
  <si>
    <t>湘EX0568</t>
  </si>
  <si>
    <t>458</t>
  </si>
  <si>
    <t>430501503040</t>
  </si>
  <si>
    <t>4340023428545</t>
  </si>
  <si>
    <t>湘EX0569</t>
  </si>
  <si>
    <t>459</t>
  </si>
  <si>
    <t>430503500504</t>
  </si>
  <si>
    <t>4330023410624</t>
  </si>
  <si>
    <t>湘EX0571</t>
  </si>
  <si>
    <t>460</t>
  </si>
  <si>
    <t>430503500488</t>
  </si>
  <si>
    <t>4360023383808</t>
  </si>
  <si>
    <t>湘EX0576</t>
  </si>
  <si>
    <t>461</t>
  </si>
  <si>
    <t>430501503062</t>
  </si>
  <si>
    <t>4340023411236</t>
  </si>
  <si>
    <t>湘EX0577</t>
  </si>
  <si>
    <t>462</t>
  </si>
  <si>
    <t>430501503069</t>
  </si>
  <si>
    <t>4330023383639</t>
  </si>
  <si>
    <t>湘EX0579</t>
  </si>
  <si>
    <t>463</t>
  </si>
  <si>
    <t>430503500523</t>
  </si>
  <si>
    <t>4300023508633</t>
  </si>
  <si>
    <t>湘EX0583</t>
  </si>
  <si>
    <t>464</t>
  </si>
  <si>
    <t>430503500503</t>
  </si>
  <si>
    <t>4350023534865</t>
  </si>
  <si>
    <t>湘EX0585</t>
  </si>
  <si>
    <t>465</t>
  </si>
  <si>
    <t>430501503054</t>
  </si>
  <si>
    <t>4370023428155</t>
  </si>
  <si>
    <t>湘EX0586</t>
  </si>
  <si>
    <t>466</t>
  </si>
  <si>
    <t>430503500517</t>
  </si>
  <si>
    <t>4360023469331</t>
  </si>
  <si>
    <t>湘EX0592</t>
  </si>
  <si>
    <t>467</t>
  </si>
  <si>
    <t>430501503068</t>
  </si>
  <si>
    <t>4310023411232</t>
  </si>
  <si>
    <t>湘EX0598</t>
  </si>
  <si>
    <t>468</t>
  </si>
  <si>
    <t>430501503066</t>
  </si>
  <si>
    <t>4340023411222</t>
  </si>
  <si>
    <t>湘EX0603</t>
  </si>
  <si>
    <t>469</t>
  </si>
  <si>
    <t>430503500487</t>
  </si>
  <si>
    <t>4310023430380</t>
  </si>
  <si>
    <t>湘EX0606</t>
  </si>
  <si>
    <t>470</t>
  </si>
  <si>
    <t>430501503067</t>
  </si>
  <si>
    <t>4390023383636</t>
  </si>
  <si>
    <t>湘EX0608</t>
  </si>
  <si>
    <t>471</t>
  </si>
  <si>
    <t>430503500492</t>
  </si>
  <si>
    <t>4300023472623</t>
  </si>
  <si>
    <t>湘EX0609</t>
  </si>
  <si>
    <t>472</t>
  </si>
  <si>
    <t>430501503108</t>
  </si>
  <si>
    <t>4310023543680</t>
  </si>
  <si>
    <t>湘EX0610</t>
  </si>
  <si>
    <t>473</t>
  </si>
  <si>
    <t>430501503082</t>
  </si>
  <si>
    <t>4370023384394</t>
  </si>
  <si>
    <t>湘EX0619</t>
  </si>
  <si>
    <t>474</t>
  </si>
  <si>
    <t>430503500552</t>
  </si>
  <si>
    <t>4310026096883</t>
  </si>
  <si>
    <t>湘EX0620</t>
  </si>
  <si>
    <t>475</t>
  </si>
  <si>
    <t>430503500478</t>
  </si>
  <si>
    <t>4310023430119</t>
  </si>
  <si>
    <t>湘EX0621</t>
  </si>
  <si>
    <t>476</t>
  </si>
  <si>
    <t>430503500494</t>
  </si>
  <si>
    <t>4370023472843</t>
  </si>
  <si>
    <t>湘EX0629</t>
  </si>
  <si>
    <t>477</t>
  </si>
  <si>
    <t>430503500524</t>
  </si>
  <si>
    <t>4390023508536</t>
  </si>
  <si>
    <t>湘EX0633</t>
  </si>
  <si>
    <t>478</t>
  </si>
  <si>
    <t>430501503081</t>
  </si>
  <si>
    <t>4330023384355</t>
  </si>
  <si>
    <t>湘EX0652</t>
  </si>
  <si>
    <t>479</t>
  </si>
  <si>
    <t>430503500542</t>
  </si>
  <si>
    <t>4360026093017</t>
  </si>
  <si>
    <t>湘EX0653</t>
  </si>
  <si>
    <t>480</t>
  </si>
  <si>
    <t>430501503070</t>
  </si>
  <si>
    <t>4300023383635</t>
  </si>
  <si>
    <t>湘EX0655</t>
  </si>
  <si>
    <t>481</t>
  </si>
  <si>
    <t>430501503073</t>
  </si>
  <si>
    <t>4350023411132</t>
  </si>
  <si>
    <t>湘EX0659</t>
  </si>
  <si>
    <t>482</t>
  </si>
  <si>
    <t>430501503071</t>
  </si>
  <si>
    <t>4330026068846</t>
  </si>
  <si>
    <t>湘EX0660</t>
  </si>
  <si>
    <t>483</t>
  </si>
  <si>
    <t>430503500592</t>
  </si>
  <si>
    <t>43X0023411216</t>
  </si>
  <si>
    <t>湘EX0759</t>
  </si>
  <si>
    <t>484</t>
  </si>
  <si>
    <t>430501503123</t>
  </si>
  <si>
    <t>4320026532076</t>
  </si>
  <si>
    <t>湘EX0761</t>
  </si>
  <si>
    <t>485</t>
  </si>
  <si>
    <t>430501503125</t>
  </si>
  <si>
    <t>4340026532054</t>
  </si>
  <si>
    <t>湘EX0776</t>
  </si>
  <si>
    <t>486</t>
  </si>
  <si>
    <t>430503500594</t>
  </si>
  <si>
    <t>43X0026101718</t>
  </si>
  <si>
    <t>湘EX0777</t>
  </si>
  <si>
    <t>487</t>
  </si>
  <si>
    <t>430503500596</t>
  </si>
  <si>
    <t>4370026499389</t>
  </si>
  <si>
    <t>湘EX0779</t>
  </si>
  <si>
    <t>488</t>
  </si>
  <si>
    <t>430501503122</t>
  </si>
  <si>
    <t>4340026532058</t>
  </si>
  <si>
    <t>湘EX0787</t>
  </si>
  <si>
    <t>489</t>
  </si>
  <si>
    <t>430503500553</t>
  </si>
  <si>
    <t>4320026096826</t>
  </si>
  <si>
    <t>湘EX0789</t>
  </si>
  <si>
    <t>490</t>
  </si>
  <si>
    <t>430501503124</t>
  </si>
  <si>
    <t>4390026532041</t>
  </si>
  <si>
    <t>湘EX0793</t>
  </si>
  <si>
    <t>491</t>
  </si>
  <si>
    <t>430503500598</t>
  </si>
  <si>
    <t>43X0026499379</t>
  </si>
  <si>
    <t>湘EX0796</t>
  </si>
  <si>
    <t>492</t>
  </si>
  <si>
    <t>430501503121</t>
  </si>
  <si>
    <t>4390026532050</t>
  </si>
  <si>
    <t>湘EX0798</t>
  </si>
  <si>
    <t>493</t>
  </si>
  <si>
    <t>430503500597</t>
  </si>
  <si>
    <t>4380026499383</t>
  </si>
  <si>
    <t>湘EX0809</t>
  </si>
  <si>
    <t>494</t>
  </si>
  <si>
    <t>430503500576</t>
  </si>
  <si>
    <t>4320026069264</t>
  </si>
  <si>
    <t>湘EX0818</t>
  </si>
  <si>
    <t>495</t>
  </si>
  <si>
    <t>430503500595</t>
  </si>
  <si>
    <t>4350026499393</t>
  </si>
  <si>
    <t>湘EX0829</t>
  </si>
  <si>
    <t>496</t>
  </si>
  <si>
    <t>430503500593</t>
  </si>
  <si>
    <t>4310026532118</t>
  </si>
  <si>
    <t>湘EX0832</t>
  </si>
  <si>
    <t>497</t>
  </si>
  <si>
    <t>430503500539</t>
  </si>
  <si>
    <t>4360026097224</t>
  </si>
  <si>
    <t>湘EX0890</t>
  </si>
  <si>
    <t>498</t>
  </si>
  <si>
    <t>430503500470</t>
  </si>
  <si>
    <t>4310023428936</t>
  </si>
  <si>
    <t>湘EX1277</t>
  </si>
  <si>
    <t>499</t>
  </si>
  <si>
    <t>430503500570</t>
  </si>
  <si>
    <t>43X0026101203</t>
  </si>
  <si>
    <t>湘EX1279</t>
  </si>
  <si>
    <t>500</t>
  </si>
  <si>
    <t>430503500646</t>
  </si>
  <si>
    <t>4320028537653</t>
  </si>
  <si>
    <t>湘EX1555</t>
  </si>
  <si>
    <t>501</t>
  </si>
  <si>
    <t>430501503014</t>
  </si>
  <si>
    <t>4370023367457</t>
  </si>
  <si>
    <t>湘EX1616</t>
  </si>
  <si>
    <t>502</t>
  </si>
  <si>
    <t>430503500530</t>
  </si>
  <si>
    <t>4300026117103</t>
  </si>
  <si>
    <t>湘EX1816</t>
  </si>
  <si>
    <t>503</t>
  </si>
  <si>
    <t>430503500534</t>
  </si>
  <si>
    <t>4380026116814</t>
  </si>
  <si>
    <t>湘EX1817</t>
  </si>
  <si>
    <t>504</t>
  </si>
  <si>
    <t>430503500527</t>
  </si>
  <si>
    <t>4380023543740</t>
  </si>
  <si>
    <t>湘EX1818</t>
  </si>
  <si>
    <t>505</t>
  </si>
  <si>
    <t>430503500528</t>
  </si>
  <si>
    <t>4360023543741</t>
  </si>
  <si>
    <t>湘EX1819</t>
  </si>
  <si>
    <t>506</t>
  </si>
  <si>
    <t>430503500531</t>
  </si>
  <si>
    <t>4310026117494</t>
  </si>
  <si>
    <t>湘EX1820</t>
  </si>
  <si>
    <t>507</t>
  </si>
  <si>
    <t>430503500543</t>
  </si>
  <si>
    <t>4340026093021</t>
  </si>
  <si>
    <t>湘EX1821</t>
  </si>
  <si>
    <t>508</t>
  </si>
  <si>
    <t>430501503109</t>
  </si>
  <si>
    <t>4360026117226</t>
  </si>
  <si>
    <t>湘EX1822</t>
  </si>
  <si>
    <t>509</t>
  </si>
  <si>
    <t>430503500536</t>
  </si>
  <si>
    <t>4390026121301</t>
  </si>
  <si>
    <t>湘EX1825</t>
  </si>
  <si>
    <t>510</t>
  </si>
  <si>
    <t>430501503110</t>
  </si>
  <si>
    <t>4310023491969</t>
  </si>
  <si>
    <t>湘EX1826</t>
  </si>
  <si>
    <t>511</t>
  </si>
  <si>
    <t>430501503111</t>
  </si>
  <si>
    <t>43X0023491973</t>
  </si>
  <si>
    <t>湘EX1827</t>
  </si>
  <si>
    <t>512</t>
  </si>
  <si>
    <t>430501503033</t>
  </si>
  <si>
    <t>4310023430699</t>
  </si>
  <si>
    <t>湘EX1913</t>
  </si>
  <si>
    <t>513</t>
  </si>
  <si>
    <t>430501502925</t>
  </si>
  <si>
    <t>4310019280939</t>
  </si>
  <si>
    <t>湘EX1915</t>
  </si>
  <si>
    <t>514</t>
  </si>
  <si>
    <t>430501502903</t>
  </si>
  <si>
    <t>4360019186623</t>
  </si>
  <si>
    <t>湘EX1917</t>
  </si>
  <si>
    <t>515</t>
  </si>
  <si>
    <t>430501502889</t>
  </si>
  <si>
    <t>4300012991090</t>
  </si>
  <si>
    <t>湘EX1919</t>
  </si>
  <si>
    <t>516</t>
  </si>
  <si>
    <t>430503500345</t>
  </si>
  <si>
    <t>43X0019280893</t>
  </si>
  <si>
    <t>湘EX1920</t>
  </si>
  <si>
    <t>517</t>
  </si>
  <si>
    <t>430503500344</t>
  </si>
  <si>
    <t>4390019280806</t>
  </si>
  <si>
    <t>湘EX1921</t>
  </si>
  <si>
    <t>518</t>
  </si>
  <si>
    <t>430501502913</t>
  </si>
  <si>
    <t>4350019303589</t>
  </si>
  <si>
    <t>湘EX1922</t>
  </si>
  <si>
    <t>519</t>
  </si>
  <si>
    <t>430503500342</t>
  </si>
  <si>
    <t>4360019280315</t>
  </si>
  <si>
    <t>湘EX1926</t>
  </si>
  <si>
    <t>520</t>
  </si>
  <si>
    <t>430501502905</t>
  </si>
  <si>
    <t>4380019186118</t>
  </si>
  <si>
    <t>湘EX1928</t>
  </si>
  <si>
    <t>521</t>
  </si>
  <si>
    <t>430503500338</t>
  </si>
  <si>
    <t>4300019280147</t>
  </si>
  <si>
    <t>湘EX1929</t>
  </si>
  <si>
    <t>522</t>
  </si>
  <si>
    <t>430503500346</t>
  </si>
  <si>
    <t>4390019280966</t>
  </si>
  <si>
    <t>湘EX1930</t>
  </si>
  <si>
    <t>523</t>
  </si>
  <si>
    <t>430503500347</t>
  </si>
  <si>
    <t>4370019280970</t>
  </si>
  <si>
    <t>湘EX1931</t>
  </si>
  <si>
    <t>524</t>
  </si>
  <si>
    <t>430503500341</t>
  </si>
  <si>
    <t>4320019280270</t>
  </si>
  <si>
    <t>湘EX1932</t>
  </si>
  <si>
    <t>525</t>
  </si>
  <si>
    <t>430503500366</t>
  </si>
  <si>
    <t>4340019294329</t>
  </si>
  <si>
    <t>湘EX1935</t>
  </si>
  <si>
    <t>526</t>
  </si>
  <si>
    <t>430503500350</t>
  </si>
  <si>
    <t>4370019247649</t>
  </si>
  <si>
    <t>湘EX1937</t>
  </si>
  <si>
    <t>527</t>
  </si>
  <si>
    <t>430503500337</t>
  </si>
  <si>
    <t>4310019186679</t>
  </si>
  <si>
    <t>湘EX1938</t>
  </si>
  <si>
    <t>528</t>
  </si>
  <si>
    <t>430501502912</t>
  </si>
  <si>
    <t>4390019186423</t>
  </si>
  <si>
    <t>湘EX1939</t>
  </si>
  <si>
    <t>529</t>
  </si>
  <si>
    <t>430501503039</t>
  </si>
  <si>
    <t>43X0023430929</t>
  </si>
  <si>
    <t>湘EX2213</t>
  </si>
  <si>
    <t>530</t>
  </si>
  <si>
    <t>430503500348</t>
  </si>
  <si>
    <t>4330019247503</t>
  </si>
  <si>
    <t>湘EX2251</t>
  </si>
  <si>
    <t>531</t>
  </si>
  <si>
    <t>430501502920</t>
  </si>
  <si>
    <t>4390019280704</t>
  </si>
  <si>
    <t>湘EX2252</t>
  </si>
  <si>
    <t>532</t>
  </si>
  <si>
    <t>430501502924</t>
  </si>
  <si>
    <t>4300019247592</t>
  </si>
  <si>
    <t>湘EX2253</t>
  </si>
  <si>
    <t>533</t>
  </si>
  <si>
    <t>430503500334</t>
  </si>
  <si>
    <t>4380018334377</t>
  </si>
  <si>
    <t>湘EX2255</t>
  </si>
  <si>
    <t>534</t>
  </si>
  <si>
    <t>430501502894</t>
  </si>
  <si>
    <t>4310018409263</t>
  </si>
  <si>
    <t>湘EX2323</t>
  </si>
  <si>
    <t>535</t>
  </si>
  <si>
    <t>430503500353</t>
  </si>
  <si>
    <t>4340019247495</t>
  </si>
  <si>
    <t>湘EX2325</t>
  </si>
  <si>
    <t>536</t>
  </si>
  <si>
    <t>430503500339</t>
  </si>
  <si>
    <t>4320019280155</t>
  </si>
  <si>
    <t>湘EX2328</t>
  </si>
  <si>
    <t>537</t>
  </si>
  <si>
    <t>430501502897</t>
  </si>
  <si>
    <t>4390018409489</t>
  </si>
  <si>
    <t>湘EX2332</t>
  </si>
  <si>
    <t>538</t>
  </si>
  <si>
    <t>430503500349</t>
  </si>
  <si>
    <t>4380019247564</t>
  </si>
  <si>
    <t>湘EX2335</t>
  </si>
  <si>
    <t>539</t>
  </si>
  <si>
    <t>430501502892</t>
  </si>
  <si>
    <t>4330018333692</t>
  </si>
  <si>
    <t>湘EX2336</t>
  </si>
  <si>
    <t>540</t>
  </si>
  <si>
    <t>430503500376</t>
  </si>
  <si>
    <t>4300019277600</t>
  </si>
  <si>
    <t>湘EX2346</t>
  </si>
  <si>
    <t>541</t>
  </si>
  <si>
    <t>430503500377</t>
  </si>
  <si>
    <t>4360019277604</t>
  </si>
  <si>
    <t>湘EX2713</t>
  </si>
  <si>
    <t>542</t>
  </si>
  <si>
    <t>430503500356</t>
  </si>
  <si>
    <t>4300019247219</t>
  </si>
  <si>
    <t>湘EX2715</t>
  </si>
  <si>
    <t>543</t>
  </si>
  <si>
    <t>430503500355</t>
  </si>
  <si>
    <t>4320019247171</t>
  </si>
  <si>
    <t>湘EX2716</t>
  </si>
  <si>
    <t>544</t>
  </si>
  <si>
    <t>430503500372</t>
  </si>
  <si>
    <t>4380019294280</t>
  </si>
  <si>
    <t>湘EX2717</t>
  </si>
  <si>
    <t>545</t>
  </si>
  <si>
    <t>430503500359</t>
  </si>
  <si>
    <t>4310019247311</t>
  </si>
  <si>
    <t>湘EX2718</t>
  </si>
  <si>
    <t>546</t>
  </si>
  <si>
    <t>430503500357</t>
  </si>
  <si>
    <t>4330019247226</t>
  </si>
  <si>
    <t>湘EX2719</t>
  </si>
  <si>
    <t>547</t>
  </si>
  <si>
    <t>430503500368</t>
  </si>
  <si>
    <t>4360019294250</t>
  </si>
  <si>
    <t>湘EX2720</t>
  </si>
  <si>
    <t>548</t>
  </si>
  <si>
    <t>430503500358</t>
  </si>
  <si>
    <t>4360019247202</t>
  </si>
  <si>
    <t>湘EX2721</t>
  </si>
  <si>
    <t>549</t>
  </si>
  <si>
    <t>430503500364</t>
  </si>
  <si>
    <t>4370019247238</t>
  </si>
  <si>
    <t>湘EX2722</t>
  </si>
  <si>
    <t>550</t>
  </si>
  <si>
    <t>430503500378</t>
  </si>
  <si>
    <t>4360019277608</t>
  </si>
  <si>
    <t>湘EX2723</t>
  </si>
  <si>
    <t>551</t>
  </si>
  <si>
    <t>430503500363</t>
  </si>
  <si>
    <t>4350019247306</t>
  </si>
  <si>
    <t>湘EX2725</t>
  </si>
  <si>
    <t>552</t>
  </si>
  <si>
    <t>430503500367</t>
  </si>
  <si>
    <t>4350019293073</t>
  </si>
  <si>
    <t>湘EX2726</t>
  </si>
  <si>
    <t>553</t>
  </si>
  <si>
    <t>430503500352</t>
  </si>
  <si>
    <t>4390019247746</t>
  </si>
  <si>
    <t>湘EX2727</t>
  </si>
  <si>
    <t>554</t>
  </si>
  <si>
    <t>430503500361</t>
  </si>
  <si>
    <t>4310019247339</t>
  </si>
  <si>
    <t>湘EX2728</t>
  </si>
  <si>
    <t>555</t>
  </si>
  <si>
    <t>430503500351</t>
  </si>
  <si>
    <t>4360019247742</t>
  </si>
  <si>
    <t>湘EX2729</t>
  </si>
  <si>
    <t>556</t>
  </si>
  <si>
    <t>430503500382</t>
  </si>
  <si>
    <t>4340019277612</t>
  </si>
  <si>
    <t>湘EX2730</t>
  </si>
  <si>
    <t>557</t>
  </si>
  <si>
    <t>430503500380</t>
  </si>
  <si>
    <t>4380019277548</t>
  </si>
  <si>
    <t>湘EX2731</t>
  </si>
  <si>
    <t>558</t>
  </si>
  <si>
    <t>430503500362</t>
  </si>
  <si>
    <t>4390019247206</t>
  </si>
  <si>
    <t>湘EX2732</t>
  </si>
  <si>
    <t>559</t>
  </si>
  <si>
    <t>430503500360</t>
  </si>
  <si>
    <t>4300019247294</t>
  </si>
  <si>
    <t>湘EX2733</t>
  </si>
  <si>
    <t>560</t>
  </si>
  <si>
    <t>430503500371</t>
  </si>
  <si>
    <t>4310019294258</t>
  </si>
  <si>
    <t>湘EX2735</t>
  </si>
  <si>
    <t>561</t>
  </si>
  <si>
    <t>430501502932</t>
  </si>
  <si>
    <t>4340019294714</t>
  </si>
  <si>
    <t>湘EX2736</t>
  </si>
  <si>
    <t>562</t>
  </si>
  <si>
    <t>430501502940</t>
  </si>
  <si>
    <t>43X0019277685</t>
  </si>
  <si>
    <t>湘EX2737</t>
  </si>
  <si>
    <t>563</t>
  </si>
  <si>
    <t>430503500370</t>
  </si>
  <si>
    <t>4310019294254</t>
  </si>
  <si>
    <t>湘EX2738</t>
  </si>
  <si>
    <t>564</t>
  </si>
  <si>
    <t>430503500369</t>
  </si>
  <si>
    <t>43X0019294276</t>
  </si>
  <si>
    <t>湘EX2739</t>
  </si>
  <si>
    <t>565</t>
  </si>
  <si>
    <t>430501502960</t>
  </si>
  <si>
    <t>4390019227779</t>
  </si>
  <si>
    <t>湘EX2740</t>
  </si>
  <si>
    <t>566</t>
  </si>
  <si>
    <t>430501502943</t>
  </si>
  <si>
    <t>4300019228087</t>
  </si>
  <si>
    <t>湘EX2741</t>
  </si>
  <si>
    <t>567</t>
  </si>
  <si>
    <t>430503500384</t>
  </si>
  <si>
    <t>4320019228007</t>
  </si>
  <si>
    <t>湘EX2742</t>
  </si>
  <si>
    <t>568</t>
  </si>
  <si>
    <t>430501502942</t>
  </si>
  <si>
    <t>4340019279716</t>
  </si>
  <si>
    <t>湘EX2743</t>
  </si>
  <si>
    <t>569</t>
  </si>
  <si>
    <t>430503500379</t>
  </si>
  <si>
    <t>4370019277552</t>
  </si>
  <si>
    <t>湘EX2745</t>
  </si>
  <si>
    <t>570</t>
  </si>
  <si>
    <t>430503500381</t>
  </si>
  <si>
    <t>4340019277979</t>
  </si>
  <si>
    <t>湘EX2746</t>
  </si>
  <si>
    <t>571</t>
  </si>
  <si>
    <t>430503500398</t>
  </si>
  <si>
    <t>4320019279546</t>
  </si>
  <si>
    <t>湘EX2753</t>
  </si>
  <si>
    <t>572</t>
  </si>
  <si>
    <t>430503500394</t>
  </si>
  <si>
    <t>43X0019279542</t>
  </si>
  <si>
    <t>湘EX2755</t>
  </si>
  <si>
    <t>573</t>
  </si>
  <si>
    <t>430501502958</t>
  </si>
  <si>
    <t>4390019227653</t>
  </si>
  <si>
    <t>湘EX2756</t>
  </si>
  <si>
    <t>574</t>
  </si>
  <si>
    <t>430501502962</t>
  </si>
  <si>
    <t>4390019227782</t>
  </si>
  <si>
    <t>湘EX2757</t>
  </si>
  <si>
    <t>575</t>
  </si>
  <si>
    <t>430501502961</t>
  </si>
  <si>
    <t>43X0019227787</t>
  </si>
  <si>
    <t>湘EX2758</t>
  </si>
  <si>
    <t>576</t>
  </si>
  <si>
    <t>430503500421</t>
  </si>
  <si>
    <t>4340021051537</t>
  </si>
  <si>
    <t>湘EX2759</t>
  </si>
  <si>
    <t>577</t>
  </si>
  <si>
    <t>430503500423</t>
  </si>
  <si>
    <t>4310021051533</t>
  </si>
  <si>
    <t>湘EX2760</t>
  </si>
  <si>
    <t>578</t>
  </si>
  <si>
    <t>430503500399</t>
  </si>
  <si>
    <t>4360019228392</t>
  </si>
  <si>
    <t>湘EX2761</t>
  </si>
  <si>
    <t>579</t>
  </si>
  <si>
    <t>430501502999</t>
  </si>
  <si>
    <t>4360021065346</t>
  </si>
  <si>
    <t>湘EX2762</t>
  </si>
  <si>
    <t>580</t>
  </si>
  <si>
    <t>430501502963</t>
  </si>
  <si>
    <t>4370019227783</t>
  </si>
  <si>
    <t>湘EX2763</t>
  </si>
  <si>
    <t>581</t>
  </si>
  <si>
    <t>430501503001</t>
  </si>
  <si>
    <t>4360021051348</t>
  </si>
  <si>
    <t>湘EX2771</t>
  </si>
  <si>
    <t>582</t>
  </si>
  <si>
    <t>430501502983</t>
  </si>
  <si>
    <t>4310021051290</t>
  </si>
  <si>
    <t>湘EX2772</t>
  </si>
  <si>
    <t>583</t>
  </si>
  <si>
    <t>430501502998</t>
  </si>
  <si>
    <t>4320021065475</t>
  </si>
  <si>
    <t>湘EX2773</t>
  </si>
  <si>
    <t>584</t>
  </si>
  <si>
    <t>430501503000</t>
  </si>
  <si>
    <t>4370019191741</t>
  </si>
  <si>
    <t>湘EX2775</t>
  </si>
  <si>
    <t>585</t>
  </si>
  <si>
    <t>430503500456</t>
  </si>
  <si>
    <t>4320021065312</t>
  </si>
  <si>
    <t>湘EX2776</t>
  </si>
  <si>
    <t>586</t>
  </si>
  <si>
    <t>430501503002</t>
  </si>
  <si>
    <t>4360019191997</t>
  </si>
  <si>
    <t>湘EX2777</t>
  </si>
  <si>
    <t>587</t>
  </si>
  <si>
    <t>430503500424</t>
  </si>
  <si>
    <t>4370021051687</t>
  </si>
  <si>
    <t>湘EX2778</t>
  </si>
  <si>
    <t>588</t>
  </si>
  <si>
    <t>430501502975</t>
  </si>
  <si>
    <t>43X0021051856</t>
  </si>
  <si>
    <t>湘EX2779</t>
  </si>
  <si>
    <t>589</t>
  </si>
  <si>
    <t>430501503018</t>
  </si>
  <si>
    <t>4300023378846</t>
  </si>
  <si>
    <t>湘EX2780</t>
  </si>
  <si>
    <t>590</t>
  </si>
  <si>
    <t>430503500457</t>
  </si>
  <si>
    <t>4330021065303</t>
  </si>
  <si>
    <t>湘EX2781</t>
  </si>
  <si>
    <t>591</t>
  </si>
  <si>
    <t>430503500385</t>
  </si>
  <si>
    <t>4390019228048</t>
  </si>
  <si>
    <t>湘EX2828</t>
  </si>
  <si>
    <t>592</t>
  </si>
  <si>
    <t>430501503012</t>
  </si>
  <si>
    <t>4350023378102</t>
  </si>
  <si>
    <t>湘EX2837</t>
  </si>
  <si>
    <t>593</t>
  </si>
  <si>
    <t>430503500383</t>
  </si>
  <si>
    <t>4360019277513</t>
  </si>
  <si>
    <t>湘EX2978</t>
  </si>
  <si>
    <t>594</t>
  </si>
  <si>
    <t>430503500615</t>
  </si>
  <si>
    <t>4380026498671</t>
  </si>
  <si>
    <t>湘EX3328</t>
  </si>
  <si>
    <t>595</t>
  </si>
  <si>
    <t>430503500617</t>
  </si>
  <si>
    <t>4330026498603</t>
  </si>
  <si>
    <t>湘EX5300</t>
  </si>
  <si>
    <t>596</t>
  </si>
  <si>
    <t>430503500626</t>
  </si>
  <si>
    <t>4310026613613</t>
  </si>
  <si>
    <t>湘EX5309</t>
  </si>
  <si>
    <t>597</t>
  </si>
  <si>
    <t>430501503079</t>
  </si>
  <si>
    <t>4340023384282</t>
  </si>
  <si>
    <t>湘EX5322</t>
  </si>
  <si>
    <t>598</t>
  </si>
  <si>
    <t>430503500480</t>
  </si>
  <si>
    <t>4390023428451</t>
  </si>
  <si>
    <t>湘EX5353</t>
  </si>
  <si>
    <t>599</t>
  </si>
  <si>
    <t>430503500602</t>
  </si>
  <si>
    <t>43X0026498538</t>
  </si>
  <si>
    <t>湘EX5378</t>
  </si>
  <si>
    <t>600</t>
  </si>
  <si>
    <t>430503500612</t>
  </si>
  <si>
    <t>4340026532335</t>
  </si>
  <si>
    <t>湘EX5383</t>
  </si>
  <si>
    <t>601</t>
  </si>
  <si>
    <t>430503500616</t>
  </si>
  <si>
    <t>4330026498665</t>
  </si>
  <si>
    <t>湘EX6156</t>
  </si>
  <si>
    <t>602</t>
  </si>
  <si>
    <t>430503500403</t>
  </si>
  <si>
    <t>4380019277794</t>
  </si>
  <si>
    <t>湘EX6638</t>
  </si>
  <si>
    <t>603</t>
  </si>
  <si>
    <t>430503500632</t>
  </si>
  <si>
    <t>4350026613656</t>
  </si>
  <si>
    <t>湘EX6652</t>
  </si>
  <si>
    <t>604</t>
  </si>
  <si>
    <t>430501502959</t>
  </si>
  <si>
    <t>4340019227681</t>
  </si>
  <si>
    <t>湘EX6658</t>
  </si>
  <si>
    <t>605</t>
  </si>
  <si>
    <t>430503500333</t>
  </si>
  <si>
    <t>4300012990702</t>
  </si>
  <si>
    <t>湘EX6666</t>
  </si>
  <si>
    <t>606</t>
  </si>
  <si>
    <t>430503500396</t>
  </si>
  <si>
    <t>4370019228405</t>
  </si>
  <si>
    <t>湘EX6667</t>
  </si>
  <si>
    <t>607</t>
  </si>
  <si>
    <t>430503500485</t>
  </si>
  <si>
    <t>4340023430353</t>
  </si>
  <si>
    <t>湘EX6671</t>
  </si>
  <si>
    <t>608</t>
  </si>
  <si>
    <t>430503500375</t>
  </si>
  <si>
    <t>4310019277975</t>
  </si>
  <si>
    <t>湘EX6677</t>
  </si>
  <si>
    <t>609</t>
  </si>
  <si>
    <t>430503500397</t>
  </si>
  <si>
    <t>4370019228422</t>
  </si>
  <si>
    <t>湘EX6678</t>
  </si>
  <si>
    <t>610</t>
  </si>
  <si>
    <t>430503500406</t>
  </si>
  <si>
    <t>4350019227820</t>
  </si>
  <si>
    <t>湘EX6686</t>
  </si>
  <si>
    <t>611</t>
  </si>
  <si>
    <t>430501502941</t>
  </si>
  <si>
    <t>4340019277707</t>
  </si>
  <si>
    <t>湘EX6688</t>
  </si>
  <si>
    <t>612</t>
  </si>
  <si>
    <t>430503500405</t>
  </si>
  <si>
    <t>4350019227901</t>
  </si>
  <si>
    <t>湘EX6690</t>
  </si>
  <si>
    <t>613</t>
  </si>
  <si>
    <t>430503500468</t>
  </si>
  <si>
    <t>4340023428991</t>
  </si>
  <si>
    <t>湘EX6796</t>
  </si>
  <si>
    <t>614</t>
  </si>
  <si>
    <t>430503500471</t>
  </si>
  <si>
    <t>43X0023378220</t>
  </si>
  <si>
    <t>湘EX6857</t>
  </si>
  <si>
    <t>615</t>
  </si>
  <si>
    <t>430503500604</t>
  </si>
  <si>
    <t>43X0026498534</t>
  </si>
  <si>
    <t>湘EX6895</t>
  </si>
  <si>
    <t>616</t>
  </si>
  <si>
    <t>430503500613</t>
  </si>
  <si>
    <t>4340026467018</t>
  </si>
  <si>
    <t>湘EX6933</t>
  </si>
  <si>
    <t>617</t>
  </si>
  <si>
    <t>430503500640</t>
  </si>
  <si>
    <t>4340026563740</t>
  </si>
  <si>
    <t>湘EX7000</t>
  </si>
  <si>
    <t>618</t>
  </si>
  <si>
    <t>430503500537</t>
  </si>
  <si>
    <t>4330026121436</t>
  </si>
  <si>
    <t>湘EX7087</t>
  </si>
  <si>
    <t>619</t>
  </si>
  <si>
    <t>430501503135</t>
  </si>
  <si>
    <t>43X0026532034</t>
  </si>
  <si>
    <t>湘EX7237</t>
  </si>
  <si>
    <t>620</t>
  </si>
  <si>
    <t>430503500611</t>
  </si>
  <si>
    <t>4310026532300</t>
  </si>
  <si>
    <t>湘EX7259</t>
  </si>
  <si>
    <t>621</t>
  </si>
  <si>
    <t>430503500609</t>
  </si>
  <si>
    <t>4300026589797</t>
  </si>
  <si>
    <t>湘EX7292</t>
  </si>
  <si>
    <t>622</t>
  </si>
  <si>
    <t>430503500499</t>
  </si>
  <si>
    <t>4310023472306</t>
  </si>
  <si>
    <t>湘EX7319</t>
  </si>
  <si>
    <t>623</t>
  </si>
  <si>
    <t>430503500493</t>
  </si>
  <si>
    <t>4300023384418</t>
  </si>
  <si>
    <t>湘EX7368</t>
  </si>
  <si>
    <t>624</t>
  </si>
  <si>
    <t>430503500628</t>
  </si>
  <si>
    <t>43X0026467455</t>
  </si>
  <si>
    <t>湘EX7375</t>
  </si>
  <si>
    <t>625</t>
  </si>
  <si>
    <t>430503500404</t>
  </si>
  <si>
    <t>4300021051380</t>
  </si>
  <si>
    <t>湘EX7727</t>
  </si>
  <si>
    <t>626</t>
  </si>
  <si>
    <t>430503500472</t>
  </si>
  <si>
    <t>4360023428861</t>
  </si>
  <si>
    <t>湘EX7736</t>
  </si>
  <si>
    <t>627</t>
  </si>
  <si>
    <t>430503500473</t>
  </si>
  <si>
    <t>4330023428871</t>
  </si>
  <si>
    <t>湘EX7765</t>
  </si>
  <si>
    <t>628</t>
  </si>
  <si>
    <t>430503500422</t>
  </si>
  <si>
    <t>4360021051505</t>
  </si>
  <si>
    <t>湘EX7766</t>
  </si>
  <si>
    <t>629</t>
  </si>
  <si>
    <t>430503500490</t>
  </si>
  <si>
    <t>4320023383858</t>
  </si>
  <si>
    <t>湘EX7771</t>
  </si>
  <si>
    <t>630</t>
  </si>
  <si>
    <t>430503500610</t>
  </si>
  <si>
    <t>4370026532292</t>
  </si>
  <si>
    <t>湘EX7862</t>
  </si>
  <si>
    <t>631</t>
  </si>
  <si>
    <t>430503500568</t>
  </si>
  <si>
    <t>4380026069194</t>
  </si>
  <si>
    <t>湘EX7979</t>
  </si>
  <si>
    <t>632</t>
  </si>
  <si>
    <t>430503500465</t>
  </si>
  <si>
    <t>4300023428993</t>
  </si>
  <si>
    <t>湘EX7986</t>
  </si>
  <si>
    <t>633</t>
  </si>
  <si>
    <t>430503500645</t>
  </si>
  <si>
    <t>4330028537649</t>
  </si>
  <si>
    <t>湘EX8000</t>
  </si>
  <si>
    <t>634</t>
  </si>
  <si>
    <t>430503500500</t>
  </si>
  <si>
    <t>4360023534629</t>
  </si>
  <si>
    <t>湘EX8285</t>
  </si>
  <si>
    <t>635</t>
  </si>
  <si>
    <t>430503500631</t>
  </si>
  <si>
    <t>4340026467553</t>
  </si>
  <si>
    <t>湘EX8706</t>
  </si>
  <si>
    <t>636</t>
  </si>
  <si>
    <t>430503500644</t>
  </si>
  <si>
    <t>4370028537656</t>
  </si>
  <si>
    <t>湘EX8919</t>
  </si>
  <si>
    <t>637</t>
  </si>
  <si>
    <t>430503500629</t>
  </si>
  <si>
    <t>43X0026467581</t>
  </si>
  <si>
    <t>湘EX8937</t>
  </si>
  <si>
    <t>638</t>
  </si>
  <si>
    <t>430501503080</t>
  </si>
  <si>
    <t>4330023384404</t>
  </si>
  <si>
    <t>湘EX8938</t>
  </si>
  <si>
    <t>639</t>
  </si>
  <si>
    <t>430503500622</t>
  </si>
  <si>
    <t>4370026467283</t>
  </si>
  <si>
    <t>湘EX8997</t>
  </si>
  <si>
    <t>640</t>
  </si>
  <si>
    <t>430503500483</t>
  </si>
  <si>
    <t>4320023430211</t>
  </si>
  <si>
    <t>湘EX9076</t>
  </si>
  <si>
    <t>641</t>
  </si>
  <si>
    <t>430503500603</t>
  </si>
  <si>
    <t>4370026498542</t>
  </si>
  <si>
    <t>湘EX9080</t>
  </si>
  <si>
    <t>642</t>
  </si>
  <si>
    <t>430503500643</t>
  </si>
  <si>
    <t>4370028509131</t>
  </si>
  <si>
    <t>湘EX9095</t>
  </si>
  <si>
    <t>643</t>
  </si>
  <si>
    <t>430503500625</t>
  </si>
  <si>
    <t>4320026613618</t>
  </si>
  <si>
    <t>湘EX9157</t>
  </si>
  <si>
    <t>644</t>
  </si>
  <si>
    <t>430503500484</t>
  </si>
  <si>
    <t>4370023430312</t>
  </si>
  <si>
    <t>湘EX9181</t>
  </si>
  <si>
    <t>645</t>
  </si>
  <si>
    <t>430503500467</t>
  </si>
  <si>
    <t>4390023378128</t>
  </si>
  <si>
    <t>湘EX9200</t>
  </si>
  <si>
    <t>646</t>
  </si>
  <si>
    <t>430503500614</t>
  </si>
  <si>
    <t>4340026467133</t>
  </si>
  <si>
    <t>湘EX9253</t>
  </si>
  <si>
    <t>647</t>
  </si>
  <si>
    <t>430503500474</t>
  </si>
  <si>
    <t>4320023428765</t>
  </si>
  <si>
    <t>湘EX9388</t>
  </si>
  <si>
    <t>648</t>
  </si>
  <si>
    <t>430503500630</t>
  </si>
  <si>
    <t>4350026467549</t>
  </si>
  <si>
    <t>湘EX9553</t>
  </si>
  <si>
    <t>649</t>
  </si>
  <si>
    <t>430503500641</t>
  </si>
  <si>
    <t>4340028509647</t>
  </si>
  <si>
    <t>湘EX9555</t>
  </si>
  <si>
    <t>650</t>
  </si>
  <si>
    <t>430503500562</t>
  </si>
  <si>
    <t>4300026069144</t>
  </si>
  <si>
    <t>湘EX9599</t>
  </si>
  <si>
    <t>651</t>
  </si>
  <si>
    <t>430503500618</t>
  </si>
  <si>
    <t>4360026498607</t>
  </si>
  <si>
    <t>湘EX9655</t>
  </si>
  <si>
    <t>652</t>
  </si>
  <si>
    <t>430503500642</t>
  </si>
  <si>
    <t>4350028538288</t>
  </si>
  <si>
    <t>湘EX9777</t>
  </si>
  <si>
    <t>653</t>
  </si>
  <si>
    <t>430503500489</t>
  </si>
  <si>
    <t>4350023411491</t>
  </si>
  <si>
    <t>湘EX9805</t>
  </si>
  <si>
    <t>654</t>
  </si>
  <si>
    <t>430503500569</t>
  </si>
  <si>
    <t>4370026101042</t>
  </si>
  <si>
    <t>湘EX9857</t>
  </si>
  <si>
    <t>655</t>
  </si>
  <si>
    <t>430503500402</t>
  </si>
  <si>
    <t>4340019227731</t>
  </si>
  <si>
    <t>湘EX9958</t>
  </si>
  <si>
    <t>656</t>
  </si>
  <si>
    <t>430501503013</t>
  </si>
  <si>
    <t>4340023367075</t>
  </si>
  <si>
    <t>湘EX9983</t>
  </si>
  <si>
    <t>657</t>
  </si>
  <si>
    <t>430503500395</t>
  </si>
  <si>
    <t>4390019228418</t>
  </si>
  <si>
    <t>湘EX9989</t>
  </si>
  <si>
    <t>658</t>
  </si>
  <si>
    <t>430503500639</t>
  </si>
  <si>
    <t>4340028538479</t>
  </si>
  <si>
    <t>湘EX9992</t>
  </si>
  <si>
    <t>659</t>
  </si>
  <si>
    <t>邵邵阳市鸿祥汽车服务有限公司</t>
  </si>
  <si>
    <t>430502500494</t>
  </si>
  <si>
    <t>4340023491637</t>
  </si>
  <si>
    <t>湘EX1189</t>
  </si>
  <si>
    <t>大众牌</t>
  </si>
  <si>
    <t>660</t>
  </si>
  <si>
    <t>430502500526</t>
  </si>
  <si>
    <t>43X0026096769</t>
  </si>
  <si>
    <t>湘EX1256</t>
  </si>
  <si>
    <t>661</t>
  </si>
  <si>
    <t>430502500466</t>
  </si>
  <si>
    <t>4380023548106</t>
  </si>
  <si>
    <t>湘EX1292</t>
  </si>
  <si>
    <t>662</t>
  </si>
  <si>
    <t>430502500385</t>
  </si>
  <si>
    <t>4330023428692</t>
  </si>
  <si>
    <t>湘EX1422</t>
  </si>
  <si>
    <t>663</t>
  </si>
  <si>
    <t>430501503057</t>
  </si>
  <si>
    <t>4320023428274</t>
  </si>
  <si>
    <t>湘EX1559</t>
  </si>
  <si>
    <t>664</t>
  </si>
  <si>
    <t>430502500515</t>
  </si>
  <si>
    <t>4320026097376</t>
  </si>
  <si>
    <t>湘EX1588</t>
  </si>
  <si>
    <t>665</t>
  </si>
  <si>
    <t>430502500384</t>
  </si>
  <si>
    <t>4360023430772</t>
  </si>
  <si>
    <t>湘EX2261</t>
  </si>
  <si>
    <t>666</t>
  </si>
  <si>
    <t>430502500349</t>
  </si>
  <si>
    <t>4320019293293</t>
  </si>
  <si>
    <t>湘EX2356</t>
  </si>
  <si>
    <t>667</t>
  </si>
  <si>
    <t>430502500387</t>
  </si>
  <si>
    <t>4330023430829</t>
  </si>
  <si>
    <t>湘EX2416</t>
  </si>
  <si>
    <t>668</t>
  </si>
  <si>
    <t>430502500348</t>
  </si>
  <si>
    <t>4370019293301</t>
  </si>
  <si>
    <t>湘EX2823</t>
  </si>
  <si>
    <t>669</t>
  </si>
  <si>
    <t>430501503006</t>
  </si>
  <si>
    <t>4370020999507</t>
  </si>
  <si>
    <t>湘EX2827</t>
  </si>
  <si>
    <t>670</t>
  </si>
  <si>
    <t>430502500351</t>
  </si>
  <si>
    <t>4320019293360</t>
  </si>
  <si>
    <t>湘EX2830</t>
  </si>
  <si>
    <t>671</t>
  </si>
  <si>
    <t>430501503055</t>
  </si>
  <si>
    <t>4360023428224</t>
  </si>
  <si>
    <t>湘EX2850</t>
  </si>
  <si>
    <t>672</t>
  </si>
  <si>
    <t>430502500343</t>
  </si>
  <si>
    <t>4360019228094</t>
  </si>
  <si>
    <t>湘EX2953</t>
  </si>
  <si>
    <t>673</t>
  </si>
  <si>
    <t>430502500350</t>
  </si>
  <si>
    <t>4300019228090</t>
  </si>
  <si>
    <t>湘EX2957</t>
  </si>
  <si>
    <t>674</t>
  </si>
  <si>
    <t>430502500365</t>
  </si>
  <si>
    <t>4350021051531</t>
  </si>
  <si>
    <t>湘EX2958</t>
  </si>
  <si>
    <t>675</t>
  </si>
  <si>
    <t>430501502948</t>
  </si>
  <si>
    <t>4380019228413</t>
  </si>
  <si>
    <t>湘EX2959</t>
  </si>
  <si>
    <t>676</t>
  </si>
  <si>
    <t>430501502947</t>
  </si>
  <si>
    <t>4370019228299</t>
  </si>
  <si>
    <t>湘EX2962</t>
  </si>
  <si>
    <t>677</t>
  </si>
  <si>
    <t>430502500386</t>
  </si>
  <si>
    <t>4310023430645</t>
  </si>
  <si>
    <t>湘EX2963</t>
  </si>
  <si>
    <t>678</t>
  </si>
  <si>
    <t>430501502973</t>
  </si>
  <si>
    <t>4330019191685</t>
  </si>
  <si>
    <t>湘EX2965</t>
  </si>
  <si>
    <t>679</t>
  </si>
  <si>
    <t>430501502972</t>
  </si>
  <si>
    <t>4360019191689</t>
  </si>
  <si>
    <t>湘EX2969</t>
  </si>
  <si>
    <t>680</t>
  </si>
  <si>
    <t>430502500346</t>
  </si>
  <si>
    <t>4320019293309</t>
  </si>
  <si>
    <t>湘EX2971</t>
  </si>
  <si>
    <t>681</t>
  </si>
  <si>
    <t>430501503008</t>
  </si>
  <si>
    <t>4370021080403</t>
  </si>
  <si>
    <t>湘EX2972</t>
  </si>
  <si>
    <t>682</t>
  </si>
  <si>
    <t>430502500395</t>
  </si>
  <si>
    <t>4310023430203</t>
  </si>
  <si>
    <t>湘EX2975</t>
  </si>
  <si>
    <t>683</t>
  </si>
  <si>
    <t>430501503075</t>
  </si>
  <si>
    <t>4330023383513</t>
  </si>
  <si>
    <t>湘EX2976</t>
  </si>
  <si>
    <t>684</t>
  </si>
  <si>
    <t>430502500345</t>
  </si>
  <si>
    <t>4350019293297</t>
  </si>
  <si>
    <t>湘EX2980</t>
  </si>
  <si>
    <t>685</t>
  </si>
  <si>
    <t>430502500354</t>
  </si>
  <si>
    <t>4380019279566</t>
  </si>
  <si>
    <t>湘EX2983</t>
  </si>
  <si>
    <t>686</t>
  </si>
  <si>
    <t>430501502966</t>
  </si>
  <si>
    <t>4340019191624</t>
  </si>
  <si>
    <t>湘EX2985</t>
  </si>
  <si>
    <t>687</t>
  </si>
  <si>
    <t>430502500344</t>
  </si>
  <si>
    <t>43X0019293305</t>
  </si>
  <si>
    <t>湘EX2986</t>
  </si>
  <si>
    <t>688</t>
  </si>
  <si>
    <t>430501503007</t>
  </si>
  <si>
    <t>4380021080193</t>
  </si>
  <si>
    <t>湘EX2991</t>
  </si>
  <si>
    <t>689</t>
  </si>
  <si>
    <t>430501502954</t>
  </si>
  <si>
    <t>4350019279870</t>
  </si>
  <si>
    <t>湘EX2993</t>
  </si>
  <si>
    <t>690</t>
  </si>
  <si>
    <t>430501502953</t>
  </si>
  <si>
    <t>4320019227987</t>
  </si>
  <si>
    <t>湘EX2995</t>
  </si>
  <si>
    <t>691</t>
  </si>
  <si>
    <t>430501503011</t>
  </si>
  <si>
    <t>4340020952679</t>
  </si>
  <si>
    <t>湘EX3000</t>
  </si>
  <si>
    <t>692</t>
  </si>
  <si>
    <t>430502500388</t>
  </si>
  <si>
    <t>4390023430776</t>
  </si>
  <si>
    <t>湘EX3111</t>
  </si>
  <si>
    <t>693</t>
  </si>
  <si>
    <t>430502500486</t>
  </si>
  <si>
    <t>43X0023511783</t>
  </si>
  <si>
    <t>湘EX3232</t>
  </si>
  <si>
    <t>694</t>
  </si>
  <si>
    <t>430501503085</t>
  </si>
  <si>
    <t>4390023472185</t>
  </si>
  <si>
    <t>湘EX3338</t>
  </si>
  <si>
    <t>695</t>
  </si>
  <si>
    <t>430501503117</t>
  </si>
  <si>
    <t>4330026499153</t>
  </si>
  <si>
    <t>湘EX3456</t>
  </si>
  <si>
    <t>696</t>
  </si>
  <si>
    <t>430501502980</t>
  </si>
  <si>
    <t>4300021051203</t>
  </si>
  <si>
    <t>湘EX3881</t>
  </si>
  <si>
    <t>697</t>
  </si>
  <si>
    <t>430502500396</t>
  </si>
  <si>
    <t>4360023428083</t>
  </si>
  <si>
    <t>湘EX4555</t>
  </si>
  <si>
    <t>698</t>
  </si>
  <si>
    <t>430502500529</t>
  </si>
  <si>
    <t>4310026096843</t>
  </si>
  <si>
    <t>湘EX4778</t>
  </si>
  <si>
    <t>699</t>
  </si>
  <si>
    <t>430502500441</t>
  </si>
  <si>
    <t>4380023472177</t>
  </si>
  <si>
    <t>湘EX5332</t>
  </si>
  <si>
    <t>700</t>
  </si>
  <si>
    <t>430502500362</t>
  </si>
  <si>
    <t>4360019227808</t>
  </si>
  <si>
    <t>湘EX5350</t>
  </si>
  <si>
    <t>701</t>
  </si>
  <si>
    <t>430502500410</t>
  </si>
  <si>
    <t>43X0023383661</t>
  </si>
  <si>
    <t>湘EX5362</t>
  </si>
  <si>
    <t>702</t>
  </si>
  <si>
    <t>430502500361</t>
  </si>
  <si>
    <t>43X0019227921</t>
  </si>
  <si>
    <t>湘EX5368</t>
  </si>
  <si>
    <t>703</t>
  </si>
  <si>
    <t>430501502967</t>
  </si>
  <si>
    <t>4390019191620</t>
  </si>
  <si>
    <t>湘EX5380</t>
  </si>
  <si>
    <t>704</t>
  </si>
  <si>
    <t>430502500355</t>
  </si>
  <si>
    <t>4310019279595</t>
  </si>
  <si>
    <t>湘EX5388</t>
  </si>
  <si>
    <t>705</t>
  </si>
  <si>
    <t>430501502979</t>
  </si>
  <si>
    <t>4380021051230</t>
  </si>
  <si>
    <t>湘EX5396</t>
  </si>
  <si>
    <t>706</t>
  </si>
  <si>
    <t>430501503074</t>
  </si>
  <si>
    <t>4330023383527</t>
  </si>
  <si>
    <t>湘EX5976</t>
  </si>
  <si>
    <t>707</t>
  </si>
  <si>
    <t>430502500409</t>
  </si>
  <si>
    <t>4310023383657</t>
  </si>
  <si>
    <t>湘EX5981</t>
  </si>
  <si>
    <t>708</t>
  </si>
  <si>
    <t>430501502982</t>
  </si>
  <si>
    <t>4330021051234</t>
  </si>
  <si>
    <t>湘EX6169</t>
  </si>
  <si>
    <t>709</t>
  </si>
  <si>
    <t>430502500353</t>
  </si>
  <si>
    <t>4340019228183</t>
  </si>
  <si>
    <t>湘EX6228</t>
  </si>
  <si>
    <t>710</t>
  </si>
  <si>
    <t>430502500530</t>
  </si>
  <si>
    <t>4300026093393</t>
  </si>
  <si>
    <t>湘EX6620</t>
  </si>
  <si>
    <t>711</t>
  </si>
  <si>
    <t>430501503003</t>
  </si>
  <si>
    <t>4300021080189</t>
  </si>
  <si>
    <t>湘EX6639</t>
  </si>
  <si>
    <t>712</t>
  </si>
  <si>
    <t>430501503098</t>
  </si>
  <si>
    <t>4330023548151</t>
  </si>
  <si>
    <t>湘EX6653</t>
  </si>
  <si>
    <t>713</t>
  </si>
  <si>
    <t>430502500413</t>
  </si>
  <si>
    <t>4340023472568</t>
  </si>
  <si>
    <t>湘EX6672</t>
  </si>
  <si>
    <t>714</t>
  </si>
  <si>
    <t>430502500327</t>
  </si>
  <si>
    <t>4380019293788</t>
  </si>
  <si>
    <t>湘EX6798</t>
  </si>
  <si>
    <t>715</t>
  </si>
  <si>
    <t>430502500508</t>
  </si>
  <si>
    <t>4390026092854</t>
  </si>
  <si>
    <t>湘EX6848</t>
  </si>
  <si>
    <t>716</t>
  </si>
  <si>
    <t>430501503086</t>
  </si>
  <si>
    <t>4360023534811</t>
  </si>
  <si>
    <t>湘EX6859</t>
  </si>
  <si>
    <t>717</t>
  </si>
  <si>
    <t>430502500363</t>
  </si>
  <si>
    <t>4330021051580</t>
  </si>
  <si>
    <t>湘EX6886</t>
  </si>
  <si>
    <t>718</t>
  </si>
  <si>
    <t>430501502934</t>
  </si>
  <si>
    <t>4360019293906</t>
  </si>
  <si>
    <t>湘EX6887</t>
  </si>
  <si>
    <t>719</t>
  </si>
  <si>
    <t>430502500364</t>
  </si>
  <si>
    <t>4390021051584</t>
  </si>
  <si>
    <t>湘EX6918</t>
  </si>
  <si>
    <t>720</t>
  </si>
  <si>
    <t>430501502981</t>
  </si>
  <si>
    <t>4340021051182</t>
  </si>
  <si>
    <t>湘EX6966</t>
  </si>
  <si>
    <t>721</t>
  </si>
  <si>
    <t>430501502976</t>
  </si>
  <si>
    <t>4390021051172</t>
  </si>
  <si>
    <t>湘EX6977</t>
  </si>
  <si>
    <t>722</t>
  </si>
  <si>
    <t>430502500338</t>
  </si>
  <si>
    <t>4380019293290</t>
  </si>
  <si>
    <t>湘EX7005</t>
  </si>
  <si>
    <t>723</t>
  </si>
  <si>
    <t>430501503009</t>
  </si>
  <si>
    <t>43X0020952628</t>
  </si>
  <si>
    <t>湘EX7009</t>
  </si>
  <si>
    <t>724</t>
  </si>
  <si>
    <t>430502500543</t>
  </si>
  <si>
    <t>4330026101201</t>
  </si>
  <si>
    <t>湘EX7171</t>
  </si>
  <si>
    <t>725</t>
  </si>
  <si>
    <t>430502500506</t>
  </si>
  <si>
    <t>43X0026097159</t>
  </si>
  <si>
    <t>湘EX7262</t>
  </si>
  <si>
    <t>726</t>
  </si>
  <si>
    <t>430502500505</t>
  </si>
  <si>
    <t>4360026121356</t>
  </si>
  <si>
    <t>湘EX7296</t>
  </si>
  <si>
    <t>727</t>
  </si>
  <si>
    <t>430502500539</t>
  </si>
  <si>
    <t>4320026101207</t>
  </si>
  <si>
    <t>湘EX7328</t>
  </si>
  <si>
    <t>728</t>
  </si>
  <si>
    <t>430502500509</t>
  </si>
  <si>
    <t>4390026092858</t>
  </si>
  <si>
    <t>湘EX7498</t>
  </si>
  <si>
    <t>729</t>
  </si>
  <si>
    <t>430502500412</t>
  </si>
  <si>
    <t>4340023411298</t>
  </si>
  <si>
    <t>湘EX7528</t>
  </si>
  <si>
    <t>730</t>
  </si>
  <si>
    <t>430502500504</t>
  </si>
  <si>
    <t>4330026121500</t>
  </si>
  <si>
    <t>湘EX7622</t>
  </si>
  <si>
    <t>731</t>
  </si>
  <si>
    <t>430502500502</t>
  </si>
  <si>
    <t>4360026121115</t>
  </si>
  <si>
    <t>湘EX7888</t>
  </si>
  <si>
    <t>732</t>
  </si>
  <si>
    <t>430502500501</t>
  </si>
  <si>
    <t>4390023554864</t>
  </si>
  <si>
    <t>湘EX7896</t>
  </si>
  <si>
    <t>733</t>
  </si>
  <si>
    <t>430502500442</t>
  </si>
  <si>
    <t>4360023472181</t>
  </si>
  <si>
    <t>湘EX7938</t>
  </si>
  <si>
    <t>734</t>
  </si>
  <si>
    <t>430501503010</t>
  </si>
  <si>
    <t>4390020952671</t>
  </si>
  <si>
    <t>湘EX7997</t>
  </si>
  <si>
    <t>735</t>
  </si>
  <si>
    <t>430502500514</t>
  </si>
  <si>
    <t>43X0026097372</t>
  </si>
  <si>
    <t>湘EX8286</t>
  </si>
  <si>
    <t>736</t>
  </si>
  <si>
    <t>430501503137</t>
  </si>
  <si>
    <t>4310026532114</t>
  </si>
  <si>
    <t>湘EX8703</t>
  </si>
  <si>
    <t>737</t>
  </si>
  <si>
    <t>430502500389</t>
  </si>
  <si>
    <t>4370023430780</t>
  </si>
  <si>
    <t>湘EX8757</t>
  </si>
  <si>
    <t>738</t>
  </si>
  <si>
    <t>430501503004</t>
  </si>
  <si>
    <t>4340020999503</t>
  </si>
  <si>
    <t>湘EX8996</t>
  </si>
  <si>
    <t>739</t>
  </si>
  <si>
    <t>430502500347</t>
  </si>
  <si>
    <t>4330019277506</t>
  </si>
  <si>
    <t>湘EX9000</t>
  </si>
  <si>
    <t>740</t>
  </si>
  <si>
    <t>430501503116</t>
  </si>
  <si>
    <t>4380026532047</t>
  </si>
  <si>
    <t>湘EX9001</t>
  </si>
  <si>
    <t>741</t>
  </si>
  <si>
    <t>430501502933</t>
  </si>
  <si>
    <t>43X0019294522</t>
  </si>
  <si>
    <t>湘EX9009</t>
  </si>
  <si>
    <t>742</t>
  </si>
  <si>
    <t>430501502977</t>
  </si>
  <si>
    <t>43X0021051176</t>
  </si>
  <si>
    <t>湘EX9010</t>
  </si>
  <si>
    <t>743</t>
  </si>
  <si>
    <t>430502500541</t>
  </si>
  <si>
    <t>4310026101045</t>
  </si>
  <si>
    <t>湘EX9067</t>
  </si>
  <si>
    <t>744</t>
  </si>
  <si>
    <t>430502500360</t>
  </si>
  <si>
    <t>4380019227757</t>
  </si>
  <si>
    <t>湘EX9111</t>
  </si>
  <si>
    <t>745</t>
  </si>
  <si>
    <t>430502500537</t>
  </si>
  <si>
    <t>4320026101191</t>
  </si>
  <si>
    <t>湘EX9135</t>
  </si>
  <si>
    <t>746</t>
  </si>
  <si>
    <t>430502500538</t>
  </si>
  <si>
    <t>4360026101205</t>
  </si>
  <si>
    <t>湘EX9180</t>
  </si>
  <si>
    <t>747</t>
  </si>
  <si>
    <t>430501503115</t>
  </si>
  <si>
    <t>4300026096987</t>
  </si>
  <si>
    <t>湘EX9182</t>
  </si>
  <si>
    <t>748</t>
  </si>
  <si>
    <t>430502500328</t>
  </si>
  <si>
    <t>4390019293796</t>
  </si>
  <si>
    <t>湘EX9197</t>
  </si>
  <si>
    <t>749</t>
  </si>
  <si>
    <t>430502500463</t>
  </si>
  <si>
    <t>4360023410774</t>
  </si>
  <si>
    <t>湘EX9217</t>
  </si>
  <si>
    <t>750</t>
  </si>
  <si>
    <t>430501503113</t>
  </si>
  <si>
    <t>4380026096515</t>
  </si>
  <si>
    <t>湘EX9220</t>
  </si>
  <si>
    <t>751</t>
  </si>
  <si>
    <t>430501502971</t>
  </si>
  <si>
    <t>4300021051664</t>
  </si>
  <si>
    <t>湘EX9228</t>
  </si>
  <si>
    <t>752</t>
  </si>
  <si>
    <t>430501503118</t>
  </si>
  <si>
    <t>4340026499149</t>
  </si>
  <si>
    <t>湘EX9235</t>
  </si>
  <si>
    <t>753</t>
  </si>
  <si>
    <t>430502500498</t>
  </si>
  <si>
    <t>4370023554712</t>
  </si>
  <si>
    <t>湘EX9248</t>
  </si>
  <si>
    <t>754</t>
  </si>
  <si>
    <t>430502500326</t>
  </si>
  <si>
    <t>4360019293792</t>
  </si>
  <si>
    <t>湘EX9289</t>
  </si>
  <si>
    <t>755</t>
  </si>
  <si>
    <t>430501502978</t>
  </si>
  <si>
    <t>4370021051149</t>
  </si>
  <si>
    <t>湘EX9293</t>
  </si>
  <si>
    <t>756</t>
  </si>
  <si>
    <t>430502500542</t>
  </si>
  <si>
    <t>4340026101049</t>
  </si>
  <si>
    <t>湘EX9305</t>
  </si>
  <si>
    <t>757</t>
  </si>
  <si>
    <t>430502500499</t>
  </si>
  <si>
    <t>4390023554708</t>
  </si>
  <si>
    <t>湘EX9448</t>
  </si>
  <si>
    <t>758</t>
  </si>
  <si>
    <t>430501503084</t>
  </si>
  <si>
    <t>43X0023384035</t>
  </si>
  <si>
    <t>湘EX9466</t>
  </si>
  <si>
    <t>759</t>
  </si>
  <si>
    <t>430502500366</t>
  </si>
  <si>
    <t>4340020952553</t>
  </si>
  <si>
    <t>湘EX9688</t>
  </si>
  <si>
    <t>760</t>
  </si>
  <si>
    <t>430501503119</t>
  </si>
  <si>
    <t>4350026532043</t>
  </si>
  <si>
    <t>湘EX9695</t>
  </si>
  <si>
    <t>761</t>
  </si>
  <si>
    <t>430502500540</t>
  </si>
  <si>
    <t>4390026101193</t>
  </si>
  <si>
    <t>湘EX9796</t>
  </si>
  <si>
    <t>762</t>
  </si>
  <si>
    <t>430502500390</t>
  </si>
  <si>
    <t>4350023428688</t>
  </si>
  <si>
    <t>湘EX9800</t>
  </si>
  <si>
    <t>763</t>
  </si>
  <si>
    <t>430501503114</t>
  </si>
  <si>
    <t>4380026096983</t>
  </si>
  <si>
    <t>湘EX9812</t>
  </si>
  <si>
    <t>764</t>
  </si>
  <si>
    <t>430501503056</t>
  </si>
  <si>
    <t>4370023428172</t>
  </si>
  <si>
    <t>湘EX9913</t>
  </si>
  <si>
    <t>765</t>
  </si>
  <si>
    <t>430501503005</t>
  </si>
  <si>
    <t>4300021080281</t>
  </si>
  <si>
    <t>湘EX9938</t>
  </si>
  <si>
    <t>766</t>
  </si>
  <si>
    <t>430502500411</t>
  </si>
  <si>
    <t>4360023411004</t>
  </si>
  <si>
    <t>湘EX9970</t>
  </si>
  <si>
    <t>767</t>
  </si>
  <si>
    <t>邵阳市永通出租汽车有限公司</t>
  </si>
  <si>
    <t>430501502888</t>
  </si>
  <si>
    <t>4330012990575</t>
  </si>
  <si>
    <t>湘EX2579</t>
  </si>
  <si>
    <t>大众汽车牌</t>
  </si>
  <si>
    <t>汽油/天然气</t>
  </si>
  <si>
    <t>768</t>
  </si>
  <si>
    <t>430502500286</t>
  </si>
  <si>
    <t>4390018409732</t>
  </si>
  <si>
    <t>湘EX2568</t>
  </si>
  <si>
    <t>769</t>
  </si>
  <si>
    <t>430501502890</t>
  </si>
  <si>
    <t>4370018409876</t>
  </si>
  <si>
    <t>湘EX2558</t>
  </si>
  <si>
    <t>770</t>
  </si>
  <si>
    <t>430501502891</t>
  </si>
  <si>
    <t>4360018409952</t>
  </si>
  <si>
    <t>湘EX2555</t>
  </si>
  <si>
    <t>771</t>
  </si>
  <si>
    <t>430502500287</t>
  </si>
  <si>
    <t>4380018409125</t>
  </si>
  <si>
    <t>湘EX2567</t>
  </si>
  <si>
    <t>772</t>
  </si>
  <si>
    <t>430501502893</t>
  </si>
  <si>
    <t>4320018333796</t>
  </si>
  <si>
    <t>湘EX2557</t>
  </si>
  <si>
    <t>773</t>
  </si>
  <si>
    <t>430502500291</t>
  </si>
  <si>
    <t>4330019187779</t>
  </si>
  <si>
    <t>湘EX2565</t>
  </si>
  <si>
    <t>774</t>
  </si>
  <si>
    <t>430502500290</t>
  </si>
  <si>
    <t>43X0018425209</t>
  </si>
  <si>
    <t>湘EX2665</t>
  </si>
  <si>
    <t>775</t>
  </si>
  <si>
    <t>430501502899</t>
  </si>
  <si>
    <t>4340018425431</t>
  </si>
  <si>
    <t>湘EX2549</t>
  </si>
  <si>
    <t>776</t>
  </si>
  <si>
    <t>430501502898</t>
  </si>
  <si>
    <t>4320018425432</t>
  </si>
  <si>
    <t>湘EX2578</t>
  </si>
  <si>
    <t>777</t>
  </si>
  <si>
    <t>430502500293</t>
  </si>
  <si>
    <t>4320019186866</t>
  </si>
  <si>
    <t>湘EX2539</t>
  </si>
  <si>
    <t>778</t>
  </si>
  <si>
    <t>430502500295</t>
  </si>
  <si>
    <t>4380019186278</t>
  </si>
  <si>
    <t>湘EX2576</t>
  </si>
  <si>
    <t>779</t>
  </si>
  <si>
    <t>430501502907</t>
  </si>
  <si>
    <t>4320019186091</t>
  </si>
  <si>
    <t>湘EX2560</t>
  </si>
  <si>
    <t>780</t>
  </si>
  <si>
    <t>430501502909</t>
  </si>
  <si>
    <t>4380019280166</t>
  </si>
  <si>
    <t>湘EX2528</t>
  </si>
  <si>
    <t>781</t>
  </si>
  <si>
    <t>430502500301</t>
  </si>
  <si>
    <t>4300019280108</t>
  </si>
  <si>
    <t>湘EX2551</t>
  </si>
  <si>
    <t>782</t>
  </si>
  <si>
    <t>430502500302</t>
  </si>
  <si>
    <t>4390019280144</t>
  </si>
  <si>
    <t>湘EX2533</t>
  </si>
  <si>
    <t>783</t>
  </si>
  <si>
    <t>430501502910</t>
  </si>
  <si>
    <t>4319019280231</t>
  </si>
  <si>
    <t>湘EX2538</t>
  </si>
  <si>
    <t>784</t>
  </si>
  <si>
    <t>430501502911</t>
  </si>
  <si>
    <t>4370019280204</t>
  </si>
  <si>
    <t>湘EX2662</t>
  </si>
  <si>
    <t>785</t>
  </si>
  <si>
    <t>430501502914</t>
  </si>
  <si>
    <t>4310019303613</t>
  </si>
  <si>
    <t>湘EX2563</t>
  </si>
  <si>
    <t>786</t>
  </si>
  <si>
    <t>430502500303</t>
  </si>
  <si>
    <t>4310019303658</t>
  </si>
  <si>
    <t>湘EX2573</t>
  </si>
  <si>
    <t>787</t>
  </si>
  <si>
    <t>430502500304</t>
  </si>
  <si>
    <t>4360019280573</t>
  </si>
  <si>
    <t>湘EX2306</t>
  </si>
  <si>
    <t>788</t>
  </si>
  <si>
    <t>430501502918</t>
  </si>
  <si>
    <t>4330019280583</t>
  </si>
  <si>
    <t>湘EX2177</t>
  </si>
  <si>
    <t>789</t>
  </si>
  <si>
    <t>430502500308</t>
  </si>
  <si>
    <t>4340019280901</t>
  </si>
  <si>
    <t>湘EX2193</t>
  </si>
  <si>
    <t>790</t>
  </si>
  <si>
    <t>430501502926</t>
  </si>
  <si>
    <t>4340019247735</t>
  </si>
  <si>
    <t>湘EX2570</t>
  </si>
  <si>
    <t>791</t>
  </si>
  <si>
    <t>430502500309</t>
  </si>
  <si>
    <t>43X0019267707</t>
  </si>
  <si>
    <t>湘EX2553</t>
  </si>
  <si>
    <t>792</t>
  </si>
  <si>
    <t>430502500310</t>
  </si>
  <si>
    <t>4370019267913</t>
  </si>
  <si>
    <t>湘EX6968</t>
  </si>
  <si>
    <t>793</t>
  </si>
  <si>
    <t>430502500311</t>
  </si>
  <si>
    <t>4320019247963</t>
  </si>
  <si>
    <t>湘EX2532</t>
  </si>
  <si>
    <t>794</t>
  </si>
  <si>
    <t>430502500313</t>
  </si>
  <si>
    <t>4360019294815</t>
  </si>
  <si>
    <t>湘EX6676</t>
  </si>
  <si>
    <t>795</t>
  </si>
  <si>
    <t>430502500312</t>
  </si>
  <si>
    <t>4330019247971</t>
  </si>
  <si>
    <t>湘EX6687</t>
  </si>
  <si>
    <t>796</t>
  </si>
  <si>
    <t>430502500315</t>
  </si>
  <si>
    <t>4360019294782</t>
  </si>
  <si>
    <t>湘EX6682</t>
  </si>
  <si>
    <t>797</t>
  </si>
  <si>
    <t>430502500314</t>
  </si>
  <si>
    <t>4300019294771</t>
  </si>
  <si>
    <t>湘EX0000</t>
  </si>
  <si>
    <t>798</t>
  </si>
  <si>
    <t>430502500316</t>
  </si>
  <si>
    <t>4350019294994</t>
  </si>
  <si>
    <t>湘EX2987</t>
  </si>
  <si>
    <t>799</t>
  </si>
  <si>
    <t>430502500317</t>
  </si>
  <si>
    <t>43X0019247043</t>
  </si>
  <si>
    <t>湘EX6698</t>
  </si>
  <si>
    <t>800</t>
  </si>
  <si>
    <t>430502500322</t>
  </si>
  <si>
    <t>4320019247004</t>
  </si>
  <si>
    <t>湘EX1882</t>
  </si>
  <si>
    <t>801</t>
  </si>
  <si>
    <t>430502500323</t>
  </si>
  <si>
    <t>4360019247166</t>
  </si>
  <si>
    <t>湘EX2977</t>
  </si>
  <si>
    <t>802</t>
  </si>
  <si>
    <t>430501502929</t>
  </si>
  <si>
    <t>4330019247244</t>
  </si>
  <si>
    <t>湘EX6209</t>
  </si>
  <si>
    <t>803</t>
  </si>
  <si>
    <t>430502500324</t>
  </si>
  <si>
    <t>4330019247425</t>
  </si>
  <si>
    <t>湘EX1886</t>
  </si>
  <si>
    <t>804</t>
  </si>
  <si>
    <t>430502500325</t>
  </si>
  <si>
    <t>4310019247409</t>
  </si>
  <si>
    <t>湘EX1793</t>
  </si>
  <si>
    <t>805</t>
  </si>
  <si>
    <t>430501502930</t>
  </si>
  <si>
    <t>4300019247365</t>
  </si>
  <si>
    <t>湘EX2333</t>
  </si>
  <si>
    <t>806</t>
  </si>
  <si>
    <t>430501502931</t>
  </si>
  <si>
    <t>4360019247274</t>
  </si>
  <si>
    <t>湘EX2992</t>
  </si>
  <si>
    <t>807</t>
  </si>
  <si>
    <t>430502500329</t>
  </si>
  <si>
    <t>4370019293850</t>
  </si>
  <si>
    <t>湘EX2961</t>
  </si>
  <si>
    <t>808</t>
  </si>
  <si>
    <t>430502500335</t>
  </si>
  <si>
    <t>4330019294386</t>
  </si>
  <si>
    <t>湘EX2831</t>
  </si>
  <si>
    <t>809</t>
  </si>
  <si>
    <t>430502500331</t>
  </si>
  <si>
    <t>43X0019294391</t>
  </si>
  <si>
    <t>湘EX2839</t>
  </si>
  <si>
    <t>810</t>
  </si>
  <si>
    <t>430502500333</t>
  </si>
  <si>
    <t>4300019294382</t>
  </si>
  <si>
    <t>湘EX2982</t>
  </si>
  <si>
    <t>811</t>
  </si>
  <si>
    <t>430502500334</t>
  </si>
  <si>
    <t>4300019294379</t>
  </si>
  <si>
    <t>湘EX2833</t>
  </si>
  <si>
    <t>812</t>
  </si>
  <si>
    <t>430502500332</t>
  </si>
  <si>
    <t>4370019294367</t>
  </si>
  <si>
    <t>湘EX2990</t>
  </si>
  <si>
    <t>813</t>
  </si>
  <si>
    <t>430502500336</t>
  </si>
  <si>
    <t>4330019294257</t>
  </si>
  <si>
    <t>湘EX2966</t>
  </si>
  <si>
    <t>814</t>
  </si>
  <si>
    <t>430502500337</t>
  </si>
  <si>
    <t>4360019293100</t>
  </si>
  <si>
    <t>湘EX2826</t>
  </si>
  <si>
    <t>815</t>
  </si>
  <si>
    <t>430501502935</t>
  </si>
  <si>
    <t>4300019293196</t>
  </si>
  <si>
    <t>湘EX2960</t>
  </si>
  <si>
    <t>816</t>
  </si>
  <si>
    <t>430502500340</t>
  </si>
  <si>
    <t>4360019277706</t>
  </si>
  <si>
    <t>湘EX2997</t>
  </si>
  <si>
    <t>817</t>
  </si>
  <si>
    <t>430502500341</t>
  </si>
  <si>
    <t>4330019293253</t>
  </si>
  <si>
    <t>湘EX2838</t>
  </si>
  <si>
    <t>818</t>
  </si>
  <si>
    <t>430501502945</t>
  </si>
  <si>
    <t>4360019228005</t>
  </si>
  <si>
    <t>湘EX6858</t>
  </si>
  <si>
    <t>819</t>
  </si>
  <si>
    <t>430501502946</t>
  </si>
  <si>
    <t>4380019228043</t>
  </si>
  <si>
    <t>湘EX6618</t>
  </si>
  <si>
    <t>820</t>
  </si>
  <si>
    <t>430501502944</t>
  </si>
  <si>
    <t>4340019228135</t>
  </si>
  <si>
    <t>湘EX7669</t>
  </si>
  <si>
    <t>821</t>
  </si>
  <si>
    <t>430501503037</t>
  </si>
  <si>
    <t>4320023430712</t>
  </si>
  <si>
    <t>湘EX0099</t>
  </si>
  <si>
    <t>822</t>
  </si>
  <si>
    <t>430501503035</t>
  </si>
  <si>
    <t>4340023430649</t>
  </si>
  <si>
    <t>湘EX5335</t>
  </si>
  <si>
    <t>823</t>
  </si>
  <si>
    <t>430501503038</t>
  </si>
  <si>
    <t>4350023430716</t>
  </si>
  <si>
    <t>湘EX6990</t>
  </si>
  <si>
    <t>824</t>
  </si>
  <si>
    <t>430501503036</t>
  </si>
  <si>
    <t>4330023430653</t>
  </si>
  <si>
    <t>湘EX7359</t>
  </si>
  <si>
    <t>825</t>
  </si>
  <si>
    <t>430501503034</t>
  </si>
  <si>
    <t>4360023430657</t>
  </si>
  <si>
    <t>湘EX3883</t>
  </si>
  <si>
    <t>826</t>
  </si>
  <si>
    <t>430502500380</t>
  </si>
  <si>
    <t>4300023430680</t>
  </si>
  <si>
    <t>湘EX7773</t>
  </si>
  <si>
    <t>827</t>
  </si>
  <si>
    <t>430502500381</t>
  </si>
  <si>
    <t>4340023430739</t>
  </si>
  <si>
    <t>湘EX7988</t>
  </si>
  <si>
    <t>828</t>
  </si>
  <si>
    <t>430502500382</t>
  </si>
  <si>
    <t>4360023430684</t>
  </si>
  <si>
    <t>湘EX1669</t>
  </si>
  <si>
    <t>829</t>
  </si>
  <si>
    <t>430502500383</t>
  </si>
  <si>
    <t>4330023428658</t>
  </si>
  <si>
    <t>湘EX0118</t>
  </si>
  <si>
    <t>830</t>
  </si>
  <si>
    <t>430502500379</t>
  </si>
  <si>
    <t>4380023428678</t>
  </si>
  <si>
    <t>湘EX9121</t>
  </si>
  <si>
    <t>831</t>
  </si>
  <si>
    <t>430502500391</t>
  </si>
  <si>
    <t>4330023430815</t>
  </si>
  <si>
    <t>湘EX0108</t>
  </si>
  <si>
    <t>832</t>
  </si>
  <si>
    <t>430502500392</t>
  </si>
  <si>
    <t>4390023428610</t>
  </si>
  <si>
    <t>湘EX8716</t>
  </si>
  <si>
    <t>833</t>
  </si>
  <si>
    <t>430502500399</t>
  </si>
  <si>
    <t>43X0023431000</t>
  </si>
  <si>
    <t>湘EX2200</t>
  </si>
  <si>
    <t>834</t>
  </si>
  <si>
    <t>430502500401</t>
  </si>
  <si>
    <t>4360023428536</t>
  </si>
  <si>
    <t>湘EX0116</t>
  </si>
  <si>
    <t>835</t>
  </si>
  <si>
    <t>430502500400</t>
  </si>
  <si>
    <t>4360023430049</t>
  </si>
  <si>
    <t>湘EX0117</t>
  </si>
  <si>
    <t>836</t>
  </si>
  <si>
    <t>430502500397</t>
  </si>
  <si>
    <t>43X0023430218</t>
  </si>
  <si>
    <t>湘EX5321</t>
  </si>
  <si>
    <t>837</t>
  </si>
  <si>
    <t>430502500398</t>
  </si>
  <si>
    <t>4340023428313</t>
  </si>
  <si>
    <t>湘EX9626</t>
  </si>
  <si>
    <t>838</t>
  </si>
  <si>
    <t>430502500402</t>
  </si>
  <si>
    <t>4370023428060</t>
  </si>
  <si>
    <t>湘EX0126</t>
  </si>
  <si>
    <t>839</t>
  </si>
  <si>
    <t>430502500403</t>
  </si>
  <si>
    <t>4380023428096</t>
  </si>
  <si>
    <t>湘EX0133</t>
  </si>
  <si>
    <t>840</t>
  </si>
  <si>
    <t>430501503050</t>
  </si>
  <si>
    <t>4390023428199</t>
  </si>
  <si>
    <t>湘EX7919</t>
  </si>
  <si>
    <t>841</t>
  </si>
  <si>
    <t>430501503051</t>
  </si>
  <si>
    <t>4300023428194</t>
  </si>
  <si>
    <t>湘EX0125</t>
  </si>
  <si>
    <t>842</t>
  </si>
  <si>
    <t>430501503077</t>
  </si>
  <si>
    <t>4380023383970</t>
  </si>
  <si>
    <t>湘EX0138</t>
  </si>
  <si>
    <t>843</t>
  </si>
  <si>
    <t>430501503076</t>
  </si>
  <si>
    <t>4390023411247</t>
  </si>
  <si>
    <t>湘EX0136</t>
  </si>
  <si>
    <t>844</t>
  </si>
  <si>
    <t>430502500424</t>
  </si>
  <si>
    <t>4320023472796</t>
  </si>
  <si>
    <t>湘EX0115</t>
  </si>
  <si>
    <t>845</t>
  </si>
  <si>
    <t>430502500425</t>
  </si>
  <si>
    <t>4350023472755</t>
  </si>
  <si>
    <t>湘EX0119</t>
  </si>
  <si>
    <t>846</t>
  </si>
  <si>
    <t>430502500423</t>
  </si>
  <si>
    <t>4330023384425</t>
  </si>
  <si>
    <t>湘EX1337</t>
  </si>
  <si>
    <t>847</t>
  </si>
  <si>
    <t>430502500435</t>
  </si>
  <si>
    <t>4320023384283</t>
  </si>
  <si>
    <t>湘EX0129</t>
  </si>
  <si>
    <t>848</t>
  </si>
  <si>
    <t>430502500432</t>
  </si>
  <si>
    <t>4310023472998</t>
  </si>
  <si>
    <t>湘EX2393</t>
  </si>
  <si>
    <t>849</t>
  </si>
  <si>
    <t>430502500434</t>
  </si>
  <si>
    <t>4360023384328</t>
  </si>
  <si>
    <t>湘EX0123</t>
  </si>
  <si>
    <t>850</t>
  </si>
  <si>
    <t>430502500431</t>
  </si>
  <si>
    <t>4300023384351</t>
  </si>
  <si>
    <t>湘EX1880</t>
  </si>
  <si>
    <t>851</t>
  </si>
  <si>
    <t>430502500436</t>
  </si>
  <si>
    <t>4350023472500</t>
  </si>
  <si>
    <t>湘EX0137</t>
  </si>
  <si>
    <t>852</t>
  </si>
  <si>
    <t>430502500433</t>
  </si>
  <si>
    <t>43X0023472999</t>
  </si>
  <si>
    <t>湘EX0107</t>
  </si>
  <si>
    <t>853</t>
  </si>
  <si>
    <t>430501503083</t>
  </si>
  <si>
    <t>43X0023472487</t>
  </si>
  <si>
    <t>湘EX0110</t>
  </si>
  <si>
    <t>854</t>
  </si>
  <si>
    <t>430502500451</t>
  </si>
  <si>
    <t>4380023534757</t>
  </si>
  <si>
    <t>湘EX0169</t>
  </si>
  <si>
    <t>855</t>
  </si>
  <si>
    <t>430502500449</t>
  </si>
  <si>
    <t>4390023534765</t>
  </si>
  <si>
    <t>湘EX1136</t>
  </si>
  <si>
    <t>856</t>
  </si>
  <si>
    <t>430502500447</t>
  </si>
  <si>
    <t>4320023472278</t>
  </si>
  <si>
    <t>湘EX0130</t>
  </si>
  <si>
    <t>857</t>
  </si>
  <si>
    <t>430502500448</t>
  </si>
  <si>
    <t>4390023472302</t>
  </si>
  <si>
    <t>湘EX0121</t>
  </si>
  <si>
    <t>858</t>
  </si>
  <si>
    <t>430502500450</t>
  </si>
  <si>
    <t>4300023534733</t>
  </si>
  <si>
    <t>湘EX0166</t>
  </si>
  <si>
    <t>859</t>
  </si>
  <si>
    <t>430502500452</t>
  </si>
  <si>
    <t>43X0023410934</t>
  </si>
  <si>
    <t>湘EX0135</t>
  </si>
  <si>
    <t>860</t>
  </si>
  <si>
    <t>430502500454</t>
  </si>
  <si>
    <t>4300023472380</t>
  </si>
  <si>
    <t>湘EX6070</t>
  </si>
  <si>
    <t>861</t>
  </si>
  <si>
    <t>430502500453</t>
  </si>
  <si>
    <t>4310023534805</t>
  </si>
  <si>
    <t>湘EX1139</t>
  </si>
  <si>
    <t>862</t>
  </si>
  <si>
    <t>430501503087</t>
  </si>
  <si>
    <t>4340023534809</t>
  </si>
  <si>
    <t>湘EX2981</t>
  </si>
  <si>
    <t>863</t>
  </si>
  <si>
    <t>430502500455</t>
  </si>
  <si>
    <t>4350023534817</t>
  </si>
  <si>
    <t>湘EX7681</t>
  </si>
  <si>
    <t>864</t>
  </si>
  <si>
    <t>430502500456</t>
  </si>
  <si>
    <t>4380023410567</t>
  </si>
  <si>
    <t>湘EX9889</t>
  </si>
  <si>
    <t>865</t>
  </si>
  <si>
    <t>430502500446</t>
  </si>
  <si>
    <t>4350023410515</t>
  </si>
  <si>
    <t>湘EX0177</t>
  </si>
  <si>
    <t>866</t>
  </si>
  <si>
    <t>430502500461</t>
  </si>
  <si>
    <t>4370023534850</t>
  </si>
  <si>
    <t>湘EX0157</t>
  </si>
  <si>
    <t>867</t>
  </si>
  <si>
    <t>430502500462</t>
  </si>
  <si>
    <t>4330023534852</t>
  </si>
  <si>
    <t>湘EX0180</t>
  </si>
  <si>
    <t>868</t>
  </si>
  <si>
    <t>430502500458</t>
  </si>
  <si>
    <t>4360023534856</t>
  </si>
  <si>
    <t>湘EX9038</t>
  </si>
  <si>
    <t>869</t>
  </si>
  <si>
    <t>430502500460</t>
  </si>
  <si>
    <t>4350023472397</t>
  </si>
  <si>
    <t>湘EX1158</t>
  </si>
  <si>
    <t>870</t>
  </si>
  <si>
    <t>430502500459</t>
  </si>
  <si>
    <t>4390023410530</t>
  </si>
  <si>
    <t>湘EX6126</t>
  </si>
  <si>
    <t>871</t>
  </si>
  <si>
    <t>430502500457</t>
  </si>
  <si>
    <t>4320023534904</t>
  </si>
  <si>
    <t>湘EX3237</t>
  </si>
  <si>
    <t>872</t>
  </si>
  <si>
    <t>430501503091</t>
  </si>
  <si>
    <t>4300023534774</t>
  </si>
  <si>
    <t>湘EX0158</t>
  </si>
  <si>
    <t>873</t>
  </si>
  <si>
    <t>430501503096</t>
  </si>
  <si>
    <t>4380023410780</t>
  </si>
  <si>
    <t>湘EX0182</t>
  </si>
  <si>
    <t>874</t>
  </si>
  <si>
    <t>430501503094</t>
  </si>
  <si>
    <t>4330023534981</t>
  </si>
  <si>
    <t>湘EX0196</t>
  </si>
  <si>
    <t>875</t>
  </si>
  <si>
    <t>430501503093</t>
  </si>
  <si>
    <t>4350023469175</t>
  </si>
  <si>
    <t>湘EX0828</t>
  </si>
  <si>
    <t>876</t>
  </si>
  <si>
    <t>430501503090</t>
  </si>
  <si>
    <t>4380023410813</t>
  </si>
  <si>
    <t>湘EX0181</t>
  </si>
  <si>
    <t>877</t>
  </si>
  <si>
    <t>430501503092</t>
  </si>
  <si>
    <t>4300023410817</t>
  </si>
  <si>
    <t>湘EX0139</t>
  </si>
  <si>
    <t>878</t>
  </si>
  <si>
    <t>430501503095</t>
  </si>
  <si>
    <t>4370023469160</t>
  </si>
  <si>
    <t>湘EX0179</t>
  </si>
  <si>
    <t>879</t>
  </si>
  <si>
    <t>430501503097</t>
  </si>
  <si>
    <t>4390023548033</t>
  </si>
  <si>
    <t>湘EX0881</t>
  </si>
  <si>
    <t>880</t>
  </si>
  <si>
    <t>430502500464</t>
  </si>
  <si>
    <t>4300023548029</t>
  </si>
  <si>
    <t>湘EX0882</t>
  </si>
  <si>
    <t>881</t>
  </si>
  <si>
    <t>430502500465</t>
  </si>
  <si>
    <t>4370023548003</t>
  </si>
  <si>
    <t>湘EX0883</t>
  </si>
  <si>
    <t>882</t>
  </si>
  <si>
    <t>430502500469</t>
  </si>
  <si>
    <t>4350023469337</t>
  </si>
  <si>
    <t>湘EX0176</t>
  </si>
  <si>
    <t>883</t>
  </si>
  <si>
    <t>430501503101</t>
  </si>
  <si>
    <t>4390023548100</t>
  </si>
  <si>
    <t>湘EX0833</t>
  </si>
  <si>
    <t>884</t>
  </si>
  <si>
    <t>430501503100</t>
  </si>
  <si>
    <t>4330023548142</t>
  </si>
  <si>
    <t>湘EX0161</t>
  </si>
  <si>
    <t>885</t>
  </si>
  <si>
    <t>430501503102</t>
  </si>
  <si>
    <t>4320023548207</t>
  </si>
  <si>
    <t>湘EX0162</t>
  </si>
  <si>
    <t>886</t>
  </si>
  <si>
    <t>430501503099</t>
  </si>
  <si>
    <t>4360023548146</t>
  </si>
  <si>
    <t>湘EX1155</t>
  </si>
  <si>
    <t>887</t>
  </si>
  <si>
    <t>430501503103</t>
  </si>
  <si>
    <t>4370023548180</t>
  </si>
  <si>
    <t>湘EX0187</t>
  </si>
  <si>
    <t>888</t>
  </si>
  <si>
    <t>430502500471</t>
  </si>
  <si>
    <t>4360023469432</t>
  </si>
  <si>
    <t>湘EX0856</t>
  </si>
  <si>
    <t>889</t>
  </si>
  <si>
    <t>430502500473</t>
  </si>
  <si>
    <t>4330023468660</t>
  </si>
  <si>
    <t>湘EX0159</t>
  </si>
  <si>
    <t>890</t>
  </si>
  <si>
    <t>430501503107</t>
  </si>
  <si>
    <t>4350023468530</t>
  </si>
  <si>
    <t>湘EX0155</t>
  </si>
  <si>
    <t>891</t>
  </si>
  <si>
    <t>430502500472</t>
  </si>
  <si>
    <t>4340023549565</t>
  </si>
  <si>
    <t>湘EX0836</t>
  </si>
  <si>
    <t>892</t>
  </si>
  <si>
    <t>430501503106</t>
  </si>
  <si>
    <t>4360023549757</t>
  </si>
  <si>
    <t>湘EX1170</t>
  </si>
  <si>
    <t>893</t>
  </si>
  <si>
    <t>430501503105</t>
  </si>
  <si>
    <t>4360023468857</t>
  </si>
  <si>
    <t>湘EX1200</t>
  </si>
  <si>
    <t>894</t>
  </si>
  <si>
    <t>430502500475</t>
  </si>
  <si>
    <t>4340023543698</t>
  </si>
  <si>
    <t>湘EX1169</t>
  </si>
  <si>
    <t>895</t>
  </si>
  <si>
    <t>430502500477</t>
  </si>
  <si>
    <t>4340023543829</t>
  </si>
  <si>
    <t>湘EX0195</t>
  </si>
  <si>
    <t>896</t>
  </si>
  <si>
    <t>430502500476</t>
  </si>
  <si>
    <t>4310023543825</t>
  </si>
  <si>
    <t>湘EX0850</t>
  </si>
  <si>
    <t>897</t>
  </si>
  <si>
    <t>430502500480</t>
  </si>
  <si>
    <t>4360023508499</t>
  </si>
  <si>
    <t>湘EX0152</t>
  </si>
  <si>
    <t>898</t>
  </si>
  <si>
    <t>430502500481</t>
  </si>
  <si>
    <t>4320023508439</t>
  </si>
  <si>
    <t>湘EX0170</t>
  </si>
  <si>
    <t>899</t>
  </si>
  <si>
    <t>430502500483</t>
  </si>
  <si>
    <t>4370023508240</t>
  </si>
  <si>
    <t>湘EX0175</t>
  </si>
  <si>
    <t>900</t>
  </si>
  <si>
    <t>430502500482</t>
  </si>
  <si>
    <t>4320023508244</t>
  </si>
  <si>
    <t>湘EX0151</t>
  </si>
  <si>
    <t>901</t>
  </si>
  <si>
    <t>430502500479</t>
  </si>
  <si>
    <t>4340023544108</t>
  </si>
  <si>
    <t>湘EX9389</t>
  </si>
  <si>
    <t>902</t>
  </si>
  <si>
    <t>430502500487</t>
  </si>
  <si>
    <t>4310023511507</t>
  </si>
  <si>
    <t>湘EX0160</t>
  </si>
  <si>
    <t>903</t>
  </si>
  <si>
    <t>430502500488</t>
  </si>
  <si>
    <t>4330023511912</t>
  </si>
  <si>
    <t>湘EX0193</t>
  </si>
  <si>
    <t>904</t>
  </si>
  <si>
    <t>430502500489</t>
  </si>
  <si>
    <t>4370023511972</t>
  </si>
  <si>
    <t>湘EX0191</t>
  </si>
  <si>
    <t>905</t>
  </si>
  <si>
    <t>430502500493</t>
  </si>
  <si>
    <t>4320026117228</t>
  </si>
  <si>
    <t>湘EX0183</t>
  </si>
  <si>
    <t>906</t>
  </si>
  <si>
    <t>430502500491</t>
  </si>
  <si>
    <t>4350026117137</t>
  </si>
  <si>
    <t>湘EX0876</t>
  </si>
  <si>
    <t>907</t>
  </si>
  <si>
    <t>430502500492</t>
  </si>
  <si>
    <t>4320026117133</t>
  </si>
  <si>
    <t>湘EX0846</t>
  </si>
  <si>
    <t>908</t>
  </si>
  <si>
    <t>430502500495</t>
  </si>
  <si>
    <t>4350023554640</t>
  </si>
  <si>
    <t>湘EX0131</t>
  </si>
  <si>
    <t>909</t>
  </si>
  <si>
    <t>430502500496</t>
  </si>
  <si>
    <t>4380023554636</t>
  </si>
  <si>
    <t>湘EX0185</t>
  </si>
  <si>
    <t>910</t>
  </si>
  <si>
    <t>430502500500</t>
  </si>
  <si>
    <t>4340026116837</t>
  </si>
  <si>
    <t>湘EX0865</t>
  </si>
  <si>
    <t>911</t>
  </si>
  <si>
    <t>430502500518</t>
  </si>
  <si>
    <t>4390026097316</t>
  </si>
  <si>
    <t>湘EX7868</t>
  </si>
  <si>
    <t>912</t>
  </si>
  <si>
    <t>430502500519</t>
  </si>
  <si>
    <t>4390026093069</t>
  </si>
  <si>
    <t>湘EX3300</t>
  </si>
  <si>
    <t>913</t>
  </si>
  <si>
    <t>430502500520</t>
  </si>
  <si>
    <t>4340026096503</t>
  </si>
  <si>
    <t>湘EX2350</t>
  </si>
  <si>
    <t>914</t>
  </si>
  <si>
    <t>430502500522</t>
  </si>
  <si>
    <t>4380026093124</t>
  </si>
  <si>
    <t>湘EX2952</t>
  </si>
  <si>
    <t>915</t>
  </si>
  <si>
    <t>430502500525</t>
  </si>
  <si>
    <t>4320026096681</t>
  </si>
  <si>
    <t>湘EX1539</t>
  </si>
  <si>
    <t>916</t>
  </si>
  <si>
    <t>430502500524</t>
  </si>
  <si>
    <t>4330026096719</t>
  </si>
  <si>
    <t>湘EX2970</t>
  </si>
  <si>
    <t>917</t>
  </si>
  <si>
    <t>430502500531</t>
  </si>
  <si>
    <t>4350026096816</t>
  </si>
  <si>
    <t>湘EX1306</t>
  </si>
  <si>
    <t>918</t>
  </si>
  <si>
    <t>430502500532</t>
  </si>
  <si>
    <t>4340026096808</t>
  </si>
  <si>
    <t>湘EX7870</t>
  </si>
  <si>
    <t>919</t>
  </si>
  <si>
    <t>430502500534</t>
  </si>
  <si>
    <t>4340026096596</t>
  </si>
  <si>
    <t>湘EX1013</t>
  </si>
  <si>
    <t>920</t>
  </si>
  <si>
    <t>430502500533</t>
  </si>
  <si>
    <t>4350026101035</t>
  </si>
  <si>
    <t>湘EX1837</t>
  </si>
  <si>
    <t>921</t>
  </si>
  <si>
    <t>430502500557</t>
  </si>
  <si>
    <t>43X0026101198</t>
  </si>
  <si>
    <t>湘EX3187</t>
  </si>
  <si>
    <t>922</t>
  </si>
  <si>
    <t>430502500558</t>
  </si>
  <si>
    <t>4310026101202</t>
  </si>
  <si>
    <t>湘EX3692</t>
  </si>
  <si>
    <t>923</t>
  </si>
  <si>
    <t>430502500556</t>
  </si>
  <si>
    <t>4330026069083</t>
  </si>
  <si>
    <t>湘EX3068</t>
  </si>
  <si>
    <t>924</t>
  </si>
  <si>
    <t>430502500552</t>
  </si>
  <si>
    <t>4340026069088</t>
  </si>
  <si>
    <t>湘EX6810</t>
  </si>
  <si>
    <t>925</t>
  </si>
  <si>
    <t>430502500555</t>
  </si>
  <si>
    <t>4340026069084</t>
  </si>
  <si>
    <t>湘EX1903</t>
  </si>
  <si>
    <t>926</t>
  </si>
  <si>
    <t>430502500551</t>
  </si>
  <si>
    <t>4320026101234</t>
  </si>
  <si>
    <t>湘EX1528</t>
  </si>
  <si>
    <t>927</t>
  </si>
  <si>
    <t>430502500554</t>
  </si>
  <si>
    <t>4340026101271</t>
  </si>
  <si>
    <t>湘EX1585</t>
  </si>
  <si>
    <t>928</t>
  </si>
  <si>
    <t>430502500553</t>
  </si>
  <si>
    <t>4360026101267</t>
  </si>
  <si>
    <t>湘EX9930</t>
  </si>
  <si>
    <t>929</t>
  </si>
  <si>
    <t>430502500560</t>
  </si>
  <si>
    <t>4370026101227</t>
  </si>
  <si>
    <t>湘EX8988</t>
  </si>
  <si>
    <t>930</t>
  </si>
  <si>
    <t>430502500559</t>
  </si>
  <si>
    <t>4340026101223</t>
  </si>
  <si>
    <t>湘EX9587</t>
  </si>
  <si>
    <t>931</t>
  </si>
  <si>
    <t>430502500561</t>
  </si>
  <si>
    <t>4390026101033</t>
  </si>
  <si>
    <t>湘EX2375</t>
  </si>
  <si>
    <t>932</t>
  </si>
  <si>
    <t>430502500563</t>
  </si>
  <si>
    <t>4390026101355</t>
  </si>
  <si>
    <t>湘EX6061</t>
  </si>
  <si>
    <t>933</t>
  </si>
  <si>
    <t>430502500562</t>
  </si>
  <si>
    <t>4380026101350</t>
  </si>
  <si>
    <t>湘EX7016</t>
  </si>
  <si>
    <t>934</t>
  </si>
  <si>
    <t>430502500564</t>
  </si>
  <si>
    <t>4350026101326</t>
  </si>
  <si>
    <t>湘EX7763</t>
  </si>
  <si>
    <t>935</t>
  </si>
  <si>
    <t>430501503130</t>
  </si>
  <si>
    <t>4370026499179</t>
  </si>
  <si>
    <t>湘EX2428</t>
  </si>
  <si>
    <t>936</t>
  </si>
  <si>
    <t>430501503131</t>
  </si>
  <si>
    <t>4390026499150</t>
  </si>
  <si>
    <t>湘EX5352</t>
  </si>
  <si>
    <t>937</t>
  </si>
  <si>
    <t>430501503127</t>
  </si>
  <si>
    <t>4390026499262</t>
  </si>
  <si>
    <t>湘EX8279</t>
  </si>
  <si>
    <t>938</t>
  </si>
  <si>
    <t>430501503129</t>
  </si>
  <si>
    <t>43X0026499270</t>
  </si>
  <si>
    <t>湘EX7859</t>
  </si>
  <si>
    <t>939</t>
  </si>
  <si>
    <t>430501503126</t>
  </si>
  <si>
    <t>4310026499266</t>
  </si>
  <si>
    <t>湘EX8128</t>
  </si>
  <si>
    <t>940</t>
  </si>
  <si>
    <t>430501503128</t>
  </si>
  <si>
    <t>43X0026532046</t>
  </si>
  <si>
    <t>湘EX1267</t>
  </si>
  <si>
    <t>941</t>
  </si>
  <si>
    <t>430501503146</t>
  </si>
  <si>
    <t>4380026532004</t>
  </si>
  <si>
    <t>湘EX3382</t>
  </si>
  <si>
    <t>942</t>
  </si>
  <si>
    <t>430501503144</t>
  </si>
  <si>
    <t>4330026499251</t>
  </si>
  <si>
    <t>湘EX3388</t>
  </si>
  <si>
    <t>943</t>
  </si>
  <si>
    <t>430501503145</t>
  </si>
  <si>
    <t>4360026499255</t>
  </si>
  <si>
    <t>湘EX1260</t>
  </si>
  <si>
    <t>944</t>
  </si>
  <si>
    <t>430501503143</t>
  </si>
  <si>
    <t>4320026532109</t>
  </si>
  <si>
    <t>湘EX1381</t>
  </si>
  <si>
    <t>945</t>
  </si>
  <si>
    <t>430501503142</t>
  </si>
  <si>
    <t>4380026499321</t>
  </si>
  <si>
    <t>湘EX9280</t>
  </si>
  <si>
    <t>946</t>
  </si>
  <si>
    <t>430501503141</t>
  </si>
  <si>
    <t>4360026499207</t>
  </si>
  <si>
    <t>湘EX9499</t>
  </si>
  <si>
    <t>947</t>
  </si>
  <si>
    <t>430502500574</t>
  </si>
  <si>
    <t>4320026499212</t>
  </si>
  <si>
    <t>湘EX1309</t>
  </si>
  <si>
    <t>948</t>
  </si>
  <si>
    <t>430502500575</t>
  </si>
  <si>
    <t>4350026499216</t>
  </si>
  <si>
    <t>湘EX5919</t>
  </si>
  <si>
    <t>949</t>
  </si>
  <si>
    <t>430502500573</t>
  </si>
  <si>
    <t>4340026499208</t>
  </si>
  <si>
    <t>湘EX9946</t>
  </si>
  <si>
    <t>950</t>
  </si>
  <si>
    <t>430502500571</t>
  </si>
  <si>
    <t>4320026532234</t>
  </si>
  <si>
    <t>湘EX1561</t>
  </si>
  <si>
    <t>951</t>
  </si>
  <si>
    <t>430502500572</t>
  </si>
  <si>
    <t>43X0026532242</t>
  </si>
  <si>
    <t>湘EX5338</t>
  </si>
  <si>
    <t>952</t>
  </si>
  <si>
    <t>430502500570</t>
  </si>
  <si>
    <t>4320026532238</t>
  </si>
  <si>
    <t>湘EX9161</t>
  </si>
  <si>
    <t>953</t>
  </si>
  <si>
    <t>430502500585</t>
  </si>
  <si>
    <t>4330026532462</t>
  </si>
  <si>
    <t>湘EX1623</t>
  </si>
  <si>
    <t>954</t>
  </si>
  <si>
    <t>430502500584</t>
  </si>
  <si>
    <t>4300026532446</t>
  </si>
  <si>
    <t>湘EX3005</t>
  </si>
  <si>
    <t>955</t>
  </si>
  <si>
    <t>430502500582</t>
  </si>
  <si>
    <t>4350026532458</t>
  </si>
  <si>
    <t>湘EX3006</t>
  </si>
  <si>
    <t>956</t>
  </si>
  <si>
    <t>430502500580</t>
  </si>
  <si>
    <t>43X0026467149</t>
  </si>
  <si>
    <t>湘EX1597</t>
  </si>
  <si>
    <t>957</t>
  </si>
  <si>
    <t>430502500583</t>
  </si>
  <si>
    <t>4370026467199</t>
  </si>
  <si>
    <t>湘EX3319</t>
  </si>
  <si>
    <t>958</t>
  </si>
  <si>
    <t>430502500581</t>
  </si>
  <si>
    <t>4390026467203</t>
  </si>
  <si>
    <t>湘EX5277</t>
  </si>
  <si>
    <t>959</t>
  </si>
  <si>
    <t>430502500591</t>
  </si>
  <si>
    <t>4340026498835</t>
  </si>
  <si>
    <t>湘EX3182</t>
  </si>
  <si>
    <t>960</t>
  </si>
  <si>
    <t>430502500593</t>
  </si>
  <si>
    <t>4310026498831</t>
  </si>
  <si>
    <t>湘EX7267</t>
  </si>
  <si>
    <t>961</t>
  </si>
  <si>
    <t>430502500592</t>
  </si>
  <si>
    <t>4340026498814</t>
  </si>
  <si>
    <t>湘EX8122</t>
  </si>
  <si>
    <t>962</t>
  </si>
  <si>
    <t>430502500590</t>
  </si>
  <si>
    <t>4310026498795</t>
  </si>
  <si>
    <t>湘EX1283</t>
  </si>
  <si>
    <t>963</t>
  </si>
  <si>
    <t>430502500594</t>
  </si>
  <si>
    <t>4340026498799</t>
  </si>
  <si>
    <t>湘EX3157</t>
  </si>
  <si>
    <t>964</t>
  </si>
  <si>
    <t>430502500595</t>
  </si>
  <si>
    <t>4360026498803</t>
  </si>
  <si>
    <t>湘EX8358</t>
  </si>
  <si>
    <t>965</t>
  </si>
  <si>
    <t>430501503149</t>
  </si>
  <si>
    <t>4300026613829</t>
  </si>
  <si>
    <t>湘EX3313</t>
  </si>
  <si>
    <t>966</t>
  </si>
  <si>
    <t>430501503148</t>
  </si>
  <si>
    <t>4370026467672</t>
  </si>
  <si>
    <t>湘EX3090</t>
  </si>
  <si>
    <t>967</t>
  </si>
  <si>
    <t>430501503147</t>
  </si>
  <si>
    <t>4390026467668</t>
  </si>
  <si>
    <t>湘EX7299</t>
  </si>
  <si>
    <t>968</t>
  </si>
  <si>
    <t>430501503152</t>
  </si>
  <si>
    <t>4310026467613</t>
  </si>
  <si>
    <t>湘EX6675</t>
  </si>
  <si>
    <t>969</t>
  </si>
  <si>
    <t>430501503151</t>
  </si>
  <si>
    <t>4310026467725</t>
  </si>
  <si>
    <t>湘EX9686</t>
  </si>
  <si>
    <t>970</t>
  </si>
  <si>
    <t>430501503150</t>
  </si>
  <si>
    <t>4330026467609</t>
  </si>
  <si>
    <t>湘EX9625</t>
  </si>
  <si>
    <t>971</t>
  </si>
  <si>
    <t>430502500599</t>
  </si>
  <si>
    <t>4370026467753</t>
  </si>
  <si>
    <t>湘EX3302</t>
  </si>
  <si>
    <t>972</t>
  </si>
  <si>
    <t>430502500600</t>
  </si>
  <si>
    <t>4330026467644</t>
  </si>
  <si>
    <t>湘EX3203</t>
  </si>
  <si>
    <t>973</t>
  </si>
  <si>
    <t>430502500601</t>
  </si>
  <si>
    <t>4300026613815</t>
  </si>
  <si>
    <t>湘EX8991</t>
  </si>
  <si>
    <t>974</t>
  </si>
  <si>
    <t>430502500602</t>
  </si>
  <si>
    <t>4350026613852</t>
  </si>
  <si>
    <t>湘EX5376</t>
  </si>
  <si>
    <t>975</t>
  </si>
  <si>
    <t>430502500603</t>
  </si>
  <si>
    <t>4350026613941</t>
  </si>
  <si>
    <t>湘EX7390</t>
  </si>
  <si>
    <t>976</t>
  </si>
  <si>
    <t>430502500604</t>
  </si>
  <si>
    <t>4380026613937</t>
  </si>
  <si>
    <t>湘EX9910</t>
  </si>
  <si>
    <t>977</t>
  </si>
  <si>
    <t>430502500605</t>
  </si>
  <si>
    <t>4390026613055</t>
  </si>
  <si>
    <t>湘EX3218</t>
  </si>
  <si>
    <t>978</t>
  </si>
  <si>
    <t>430502500607</t>
  </si>
  <si>
    <t>4340028538171</t>
  </si>
  <si>
    <t>湘EX8989</t>
  </si>
  <si>
    <t>979</t>
  </si>
  <si>
    <t>430502500609</t>
  </si>
  <si>
    <t>4340028523038</t>
  </si>
  <si>
    <t>湘EX5299</t>
  </si>
  <si>
    <t>980</t>
  </si>
  <si>
    <t>430502500608</t>
  </si>
  <si>
    <t>4370028538175</t>
  </si>
  <si>
    <t>湘EX9888</t>
  </si>
  <si>
    <t>981</t>
  </si>
  <si>
    <t>430502500610</t>
  </si>
  <si>
    <t>4370028538192</t>
  </si>
  <si>
    <t>湘EX7999</t>
  </si>
  <si>
    <t>982</t>
  </si>
  <si>
    <t>430502500611</t>
  </si>
  <si>
    <t>4330028523100</t>
  </si>
  <si>
    <t>湘EX9890</t>
  </si>
  <si>
    <t>983</t>
  </si>
  <si>
    <t>430502500612</t>
  </si>
  <si>
    <t>43X0028523195</t>
  </si>
  <si>
    <t>湘EX9810</t>
  </si>
  <si>
    <t>984</t>
  </si>
  <si>
    <t>430502500614</t>
  </si>
  <si>
    <t>4390028538272</t>
  </si>
  <si>
    <t>湘EX5289</t>
  </si>
  <si>
    <t>985</t>
  </si>
  <si>
    <t>430502500615</t>
  </si>
  <si>
    <t>4300028538343</t>
  </si>
  <si>
    <t>湘EX9899</t>
  </si>
  <si>
    <t>986</t>
  </si>
  <si>
    <t>430502500613</t>
  </si>
  <si>
    <t>4340028538341</t>
  </si>
  <si>
    <t>湘EX1693</t>
  </si>
  <si>
    <t>987</t>
  </si>
  <si>
    <t>430502500616</t>
  </si>
  <si>
    <t>4370028538306</t>
  </si>
  <si>
    <t>湘EX3166</t>
  </si>
  <si>
    <t>988</t>
  </si>
  <si>
    <t>430502500620</t>
  </si>
  <si>
    <t>4310028509893</t>
  </si>
  <si>
    <t>湘EX8968</t>
  </si>
  <si>
    <t>989</t>
  </si>
  <si>
    <t>430502500621</t>
  </si>
  <si>
    <t>4360028509168</t>
  </si>
  <si>
    <t>湘EX7288</t>
  </si>
  <si>
    <t>990</t>
  </si>
  <si>
    <t>430502500623</t>
  </si>
  <si>
    <t>4350026523271</t>
  </si>
  <si>
    <t>湘EX8998</t>
  </si>
  <si>
    <t>991</t>
  </si>
  <si>
    <t>430502500624</t>
  </si>
  <si>
    <t>4360028537987</t>
  </si>
  <si>
    <t>湘EX3163</t>
  </si>
  <si>
    <t>992</t>
  </si>
  <si>
    <t>430502500622</t>
  </si>
  <si>
    <t>4330026523207</t>
  </si>
  <si>
    <t>湘EX5929</t>
  </si>
  <si>
    <t>993</t>
  </si>
  <si>
    <t>430502500625</t>
  </si>
  <si>
    <t>4350026523237</t>
  </si>
  <si>
    <t>湘EX7998</t>
  </si>
  <si>
    <t>994</t>
  </si>
  <si>
    <t>430502500629</t>
  </si>
  <si>
    <t>4390026524541</t>
  </si>
  <si>
    <t>湘EX9906</t>
  </si>
  <si>
    <t>995</t>
  </si>
  <si>
    <t>430502500628</t>
  </si>
  <si>
    <t>4310026524568</t>
  </si>
  <si>
    <t>湘EX9887</t>
  </si>
  <si>
    <t>996</t>
  </si>
  <si>
    <t>430502500631</t>
  </si>
  <si>
    <t>4360026523413</t>
  </si>
  <si>
    <t>湘EX8269</t>
  </si>
  <si>
    <t>997</t>
  </si>
  <si>
    <t>430502500632</t>
  </si>
  <si>
    <t>4380026523409</t>
  </si>
  <si>
    <t>湘EX9787</t>
  </si>
  <si>
    <t>998</t>
  </si>
  <si>
    <t>430502500634</t>
  </si>
  <si>
    <t>4330026524682</t>
  </si>
  <si>
    <t>湘EX3266</t>
  </si>
  <si>
    <t>999</t>
  </si>
  <si>
    <t>430502500635</t>
  </si>
  <si>
    <t>4300026523478</t>
  </si>
  <si>
    <t>湘EX1198</t>
  </si>
  <si>
    <t>1000</t>
  </si>
  <si>
    <t>430502500633</t>
  </si>
  <si>
    <t>4370026524677</t>
  </si>
  <si>
    <t>湘EX9797</t>
  </si>
  <si>
    <t>1001</t>
  </si>
  <si>
    <t>430502500636</t>
  </si>
  <si>
    <t>4310026524697</t>
  </si>
  <si>
    <t>湘EX9669</t>
  </si>
  <si>
    <t>1002</t>
  </si>
  <si>
    <t>430502500638</t>
  </si>
  <si>
    <t>4310026522690</t>
  </si>
  <si>
    <t>湘EX9961</t>
  </si>
  <si>
    <t>1003</t>
  </si>
  <si>
    <t>430502500642</t>
  </si>
  <si>
    <t>4360026522791</t>
  </si>
  <si>
    <t>湘EX8111</t>
  </si>
  <si>
    <t>1004</t>
  </si>
  <si>
    <t>430502500641</t>
  </si>
  <si>
    <t>4330026524849</t>
  </si>
  <si>
    <t>湘EX5288</t>
  </si>
  <si>
    <t>1005</t>
  </si>
  <si>
    <t>430502500639</t>
  </si>
  <si>
    <t>4390026522909</t>
  </si>
  <si>
    <t>湘EX9518</t>
  </si>
  <si>
    <t>1006</t>
  </si>
  <si>
    <t>430502500640</t>
  </si>
  <si>
    <t>4320026522907</t>
  </si>
  <si>
    <t>湘EX7828</t>
  </si>
  <si>
    <t>1007</t>
  </si>
  <si>
    <t>430501503156</t>
  </si>
  <si>
    <t>4380026524802</t>
  </si>
  <si>
    <t>湘EX5997</t>
  </si>
  <si>
    <t>1008</t>
  </si>
  <si>
    <t>430501503161</t>
  </si>
  <si>
    <t>4370026525522</t>
  </si>
  <si>
    <t>湘EX9869</t>
  </si>
  <si>
    <t>1009</t>
  </si>
  <si>
    <t>430501503160</t>
  </si>
  <si>
    <t>4310026525504</t>
  </si>
  <si>
    <t>湘EX3333</t>
  </si>
  <si>
    <t>1010</t>
  </si>
  <si>
    <t>430502500643</t>
  </si>
  <si>
    <t>4340026447060</t>
  </si>
  <si>
    <t>湘EX3066</t>
  </si>
  <si>
    <t>1011</t>
  </si>
  <si>
    <t>430502500644</t>
  </si>
  <si>
    <t>4350026447101</t>
  </si>
  <si>
    <t>湘EX9678</t>
  </si>
  <si>
    <t>1012</t>
  </si>
  <si>
    <t>430502500645</t>
  </si>
  <si>
    <t>4330026447200</t>
  </si>
  <si>
    <t>湘EX8289</t>
  </si>
  <si>
    <t>1013</t>
  </si>
  <si>
    <t>430502500647</t>
  </si>
  <si>
    <t>4350026447292</t>
  </si>
  <si>
    <t>湘EX9768</t>
  </si>
  <si>
    <t>1014</t>
  </si>
  <si>
    <t>430502500646</t>
  </si>
  <si>
    <t>4330026447293</t>
  </si>
  <si>
    <t>湘EX3288</t>
  </si>
  <si>
    <t>1015</t>
  </si>
  <si>
    <t>430502500648</t>
  </si>
  <si>
    <t>4330026447384</t>
  </si>
  <si>
    <t>湘EX9677</t>
  </si>
  <si>
    <t>1016</t>
  </si>
  <si>
    <t>430502500651</t>
  </si>
  <si>
    <t>4310026446749</t>
  </si>
  <si>
    <t>湘EX5000</t>
  </si>
  <si>
    <t>1017</t>
  </si>
  <si>
    <t>430502500652</t>
  </si>
  <si>
    <t>4370026446734</t>
  </si>
  <si>
    <t>湘EX9689</t>
  </si>
  <si>
    <t>1018</t>
  </si>
  <si>
    <t>430502500650</t>
  </si>
  <si>
    <t>4360026446652</t>
  </si>
  <si>
    <t>湘EX7903</t>
  </si>
  <si>
    <t>1019</t>
  </si>
  <si>
    <t>430502500653</t>
  </si>
  <si>
    <t>43X0026446969</t>
  </si>
  <si>
    <t>湘EX5928</t>
  </si>
  <si>
    <t>1020</t>
  </si>
  <si>
    <t>430502500654</t>
  </si>
  <si>
    <t>4380026446987</t>
  </si>
  <si>
    <t>湘EX8969</t>
  </si>
  <si>
    <t>1021</t>
  </si>
  <si>
    <t>430502500655</t>
  </si>
  <si>
    <t>4340026446840</t>
  </si>
  <si>
    <t>湘EX9895</t>
  </si>
  <si>
    <t>1022</t>
  </si>
  <si>
    <t>430502500656</t>
  </si>
  <si>
    <t>4340026525747</t>
  </si>
  <si>
    <t>湘EX7721</t>
  </si>
  <si>
    <t>1023</t>
  </si>
  <si>
    <t>430502500657</t>
  </si>
  <si>
    <t>4380026525950</t>
  </si>
  <si>
    <t>湘EX1576</t>
  </si>
  <si>
    <t>1024</t>
  </si>
  <si>
    <t>430501503169</t>
  </si>
  <si>
    <t>4390026525020</t>
  </si>
  <si>
    <t>湘EX3099</t>
  </si>
  <si>
    <t>1025</t>
  </si>
  <si>
    <t>430501503170</t>
  </si>
  <si>
    <t>4380026525172</t>
  </si>
  <si>
    <t>湘EX9708</t>
  </si>
  <si>
    <t>1026</t>
  </si>
  <si>
    <t>430501503171</t>
  </si>
  <si>
    <t>4380026525418</t>
  </si>
  <si>
    <t>湘EX8359</t>
  </si>
  <si>
    <t>1027</t>
  </si>
  <si>
    <t>430502500660</t>
  </si>
  <si>
    <t>43X0029645790</t>
  </si>
  <si>
    <t>湘EX3033</t>
  </si>
  <si>
    <t>1028</t>
  </si>
  <si>
    <t>430502500661</t>
  </si>
  <si>
    <t>4360026621201</t>
  </si>
  <si>
    <t>湘EX3323</t>
  </si>
  <si>
    <t>1029</t>
  </si>
  <si>
    <t>430502500663</t>
  </si>
  <si>
    <t>4370029645441</t>
  </si>
  <si>
    <t>湘EX5918</t>
  </si>
  <si>
    <t>1030</t>
  </si>
  <si>
    <t>430502500662</t>
  </si>
  <si>
    <t>4380030997001</t>
  </si>
  <si>
    <t>湘EX5668</t>
  </si>
  <si>
    <t>1031</t>
  </si>
  <si>
    <t>430502500671</t>
  </si>
  <si>
    <t>4370030997671</t>
  </si>
  <si>
    <t>湘EX8799</t>
  </si>
  <si>
    <t>1032</t>
  </si>
  <si>
    <t>430502500670</t>
  </si>
  <si>
    <t>4330030997421</t>
  </si>
  <si>
    <t>湘EX7867</t>
  </si>
  <si>
    <t>1033</t>
  </si>
  <si>
    <t>430502500672</t>
  </si>
  <si>
    <t>4310031069504</t>
  </si>
  <si>
    <t>湘EX9766</t>
  </si>
  <si>
    <t>1034</t>
  </si>
  <si>
    <t>430502500674</t>
  </si>
  <si>
    <t>4360031069688</t>
  </si>
  <si>
    <t>湘EX8779</t>
  </si>
  <si>
    <t>1035</t>
  </si>
  <si>
    <t>430502500673</t>
  </si>
  <si>
    <t>4300031069727</t>
  </si>
  <si>
    <t>湘EX5888</t>
  </si>
  <si>
    <t>1036</t>
  </si>
  <si>
    <t>430502500675</t>
  </si>
  <si>
    <t>4380032791150</t>
  </si>
  <si>
    <t>湘EX9115</t>
  </si>
  <si>
    <t>1037</t>
  </si>
  <si>
    <t>430502500676</t>
  </si>
  <si>
    <t>4360032790890</t>
  </si>
  <si>
    <t>湘EX5879</t>
  </si>
  <si>
    <t>1038</t>
  </si>
  <si>
    <t>430502500679</t>
  </si>
  <si>
    <t>4390032790751</t>
  </si>
  <si>
    <t>湘EDX0011</t>
  </si>
  <si>
    <t>比亚迪牌</t>
  </si>
  <si>
    <t>1039</t>
  </si>
  <si>
    <t>430502500680</t>
  </si>
  <si>
    <t>4300032805027</t>
  </si>
  <si>
    <t>湘EDX5967</t>
  </si>
  <si>
    <t>1040</t>
  </si>
  <si>
    <t>430502500681</t>
  </si>
  <si>
    <t>4390032790636</t>
  </si>
  <si>
    <t>湘EDX9607</t>
  </si>
  <si>
    <t>合计</t>
  </si>
  <si>
    <t>附件6</t>
  </si>
  <si>
    <t>2024年度出租汽车费改税补贴申报汇总表</t>
  </si>
  <si>
    <t>填报日期：2025年02月10日</t>
  </si>
  <si>
    <t>在营车辆（辆）</t>
  </si>
  <si>
    <t>系数车辆数（辆）</t>
  </si>
  <si>
    <t>邵阳市市本级</t>
  </si>
  <si>
    <t>双清区</t>
  </si>
  <si>
    <t>石桥街道</t>
  </si>
  <si>
    <t>出租车司机</t>
  </si>
  <si>
    <t>非资金发放业务</t>
  </si>
  <si>
    <t>资金发放业务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</si>
</sst>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0"/>
    <numFmt numFmtId="177" formatCode="0.00_ "/>
    <numFmt numFmtId="178" formatCode="yyyy/m/d;@"/>
    <numFmt numFmtId="179" formatCode="[$-409]yyyy/mm/dd;@"/>
    <numFmt numFmtId="180" formatCode="#0.00"/>
  </numFmts>
  <fonts count="54">
    <font>
      <sz val="11"/>
      <color indexed="8"/>
      <name val="宋体"/>
      <charset val="134"/>
      <scheme val="minor"/>
    </font>
    <font>
      <sz val="12"/>
      <color indexed="8"/>
      <name val="宋体"/>
      <charset val="134"/>
      <scheme val="major"/>
    </font>
    <font>
      <sz val="16"/>
      <name val="黑体"/>
      <charset val="134"/>
    </font>
    <font>
      <sz val="18"/>
      <name val="方正小标宋简体"/>
      <charset val="134"/>
    </font>
    <font>
      <sz val="11"/>
      <name val="宋体"/>
      <charset val="134"/>
    </font>
    <font>
      <sz val="12"/>
      <name val="宋体"/>
      <charset val="134"/>
      <scheme val="major"/>
    </font>
    <font>
      <sz val="22"/>
      <color indexed="8"/>
      <name val="宋体"/>
      <charset val="134"/>
      <scheme val="minor"/>
    </font>
    <font>
      <sz val="14"/>
      <color indexed="8"/>
      <name val="宋体"/>
      <charset val="134"/>
      <scheme val="minor"/>
    </font>
    <font>
      <sz val="13"/>
      <name val="宋体"/>
      <charset val="134"/>
      <scheme val="minor"/>
    </font>
    <font>
      <sz val="10"/>
      <name val="方正小标宋简体"/>
      <charset val="134"/>
    </font>
    <font>
      <sz val="22"/>
      <name val="方正小标宋简体"/>
      <charset val="134"/>
    </font>
    <font>
      <sz val="10"/>
      <name val="Arial"/>
      <charset val="134"/>
    </font>
    <font>
      <sz val="14"/>
      <name val="宋体"/>
      <charset val="134"/>
    </font>
    <font>
      <sz val="13"/>
      <name val="宋体"/>
      <charset val="134"/>
    </font>
    <font>
      <sz val="12"/>
      <color rgb="FF000000"/>
      <name val="宋体"/>
      <charset val="134"/>
      <scheme val="major"/>
    </font>
    <font>
      <sz val="12"/>
      <color theme="1"/>
      <name val="宋体"/>
      <charset val="134"/>
      <scheme val="major"/>
    </font>
    <font>
      <b/>
      <sz val="12"/>
      <name val="宋体"/>
      <charset val="134"/>
    </font>
    <font>
      <b/>
      <sz val="12"/>
      <name val="宋体"/>
      <charset val="134"/>
      <scheme val="minor"/>
    </font>
    <font>
      <sz val="12"/>
      <name val="Arial"/>
      <charset val="134"/>
    </font>
    <font>
      <sz val="14"/>
      <name val="仿宋"/>
      <charset val="134"/>
    </font>
    <font>
      <sz val="12"/>
      <name val="宋体"/>
      <charset val="134"/>
    </font>
    <font>
      <sz val="12"/>
      <color indexed="10"/>
      <name val="Arial"/>
      <charset val="134"/>
    </font>
    <font>
      <sz val="18"/>
      <color indexed="8"/>
      <name val="宋体"/>
      <charset val="134"/>
      <scheme val="minor"/>
    </font>
    <font>
      <sz val="16"/>
      <name val="宋体"/>
      <charset val="134"/>
      <scheme val="minor"/>
    </font>
    <font>
      <sz val="22"/>
      <name val="黑体"/>
      <charset val="134"/>
    </font>
    <font>
      <sz val="36"/>
      <name val="方正小标宋简体"/>
      <charset val="134"/>
    </font>
    <font>
      <b/>
      <sz val="18"/>
      <name val="宋体"/>
      <charset val="134"/>
    </font>
    <font>
      <sz val="18"/>
      <name val="宋体"/>
      <charset val="134"/>
    </font>
    <font>
      <b/>
      <sz val="16"/>
      <name val="宋体"/>
      <charset val="134"/>
    </font>
    <font>
      <sz val="18"/>
      <name val="Courier New"/>
      <charset val="134"/>
    </font>
    <font>
      <sz val="18"/>
      <color theme="1"/>
      <name val="宋体"/>
      <charset val="134"/>
      <scheme val="minor"/>
    </font>
    <font>
      <b/>
      <sz val="16"/>
      <name val="Nimbus Roman No9 L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b/>
      <sz val="18"/>
      <name val="Courier New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22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1">
    <xf numFmtId="0" fontId="0" fillId="0" borderId="0">
      <alignment vertical="center"/>
    </xf>
    <xf numFmtId="43" fontId="32" fillId="0" borderId="0" applyFont="0" applyFill="0" applyBorder="0" applyAlignment="0" applyProtection="0">
      <alignment vertical="center"/>
    </xf>
    <xf numFmtId="44" fontId="32" fillId="0" borderId="0" applyFont="0" applyFill="0" applyBorder="0" applyAlignment="0" applyProtection="0">
      <alignment vertical="center"/>
    </xf>
    <xf numFmtId="9" fontId="32" fillId="0" borderId="0" applyFont="0" applyFill="0" applyBorder="0" applyAlignment="0" applyProtection="0">
      <alignment vertical="center"/>
    </xf>
    <xf numFmtId="41" fontId="32" fillId="0" borderId="0" applyFont="0" applyFill="0" applyBorder="0" applyAlignment="0" applyProtection="0">
      <alignment vertical="center"/>
    </xf>
    <xf numFmtId="42" fontId="32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2" fillId="4" borderId="12" applyNumberFormat="0" applyFont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13" applyNumberFormat="0" applyFill="0" applyAlignment="0" applyProtection="0">
      <alignment vertical="center"/>
    </xf>
    <xf numFmtId="0" fontId="39" fillId="0" borderId="13" applyNumberFormat="0" applyFill="0" applyAlignment="0" applyProtection="0">
      <alignment vertical="center"/>
    </xf>
    <xf numFmtId="0" fontId="40" fillId="0" borderId="14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5" borderId="15" applyNumberFormat="0" applyAlignment="0" applyProtection="0">
      <alignment vertical="center"/>
    </xf>
    <xf numFmtId="0" fontId="42" fillId="6" borderId="16" applyNumberFormat="0" applyAlignment="0" applyProtection="0">
      <alignment vertical="center"/>
    </xf>
    <xf numFmtId="0" fontId="43" fillId="6" borderId="15" applyNumberFormat="0" applyAlignment="0" applyProtection="0">
      <alignment vertical="center"/>
    </xf>
    <xf numFmtId="0" fontId="44" fillId="7" borderId="17" applyNumberFormat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46" fillId="0" borderId="19" applyNumberFormat="0" applyFill="0" applyAlignment="0" applyProtection="0">
      <alignment vertical="center"/>
    </xf>
    <xf numFmtId="0" fontId="47" fillId="8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50" fillId="11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51" fillId="16" borderId="0" applyNumberFormat="0" applyBorder="0" applyAlignment="0" applyProtection="0">
      <alignment vertical="center"/>
    </xf>
    <xf numFmtId="0" fontId="51" fillId="17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50" fillId="19" borderId="0" applyNumberFormat="0" applyBorder="0" applyAlignment="0" applyProtection="0">
      <alignment vertical="center"/>
    </xf>
    <xf numFmtId="0" fontId="51" fillId="20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50" fillId="22" borderId="0" applyNumberFormat="0" applyBorder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51" fillId="24" borderId="0" applyNumberFormat="0" applyBorder="0" applyAlignment="0" applyProtection="0">
      <alignment vertical="center"/>
    </xf>
    <xf numFmtId="0" fontId="51" fillId="25" borderId="0" applyNumberFormat="0" applyBorder="0" applyAlignment="0" applyProtection="0">
      <alignment vertical="center"/>
    </xf>
    <xf numFmtId="0" fontId="50" fillId="26" borderId="0" applyNumberFormat="0" applyBorder="0" applyAlignment="0" applyProtection="0">
      <alignment vertical="center"/>
    </xf>
    <xf numFmtId="0" fontId="50" fillId="27" borderId="0" applyNumberFormat="0" applyBorder="0" applyAlignment="0" applyProtection="0">
      <alignment vertical="center"/>
    </xf>
    <xf numFmtId="0" fontId="51" fillId="28" borderId="0" applyNumberFormat="0" applyBorder="0" applyAlignment="0" applyProtection="0">
      <alignment vertical="center"/>
    </xf>
    <xf numFmtId="0" fontId="51" fillId="29" borderId="0" applyNumberFormat="0" applyBorder="0" applyAlignment="0" applyProtection="0">
      <alignment vertical="center"/>
    </xf>
    <xf numFmtId="0" fontId="50" fillId="30" borderId="0" applyNumberFormat="0" applyBorder="0" applyAlignment="0" applyProtection="0">
      <alignment vertical="center"/>
    </xf>
    <xf numFmtId="0" fontId="50" fillId="31" borderId="0" applyNumberFormat="0" applyBorder="0" applyAlignment="0" applyProtection="0">
      <alignment vertical="center"/>
    </xf>
    <xf numFmtId="0" fontId="51" fillId="32" borderId="0" applyNumberFormat="0" applyBorder="0" applyAlignment="0" applyProtection="0">
      <alignment vertical="center"/>
    </xf>
    <xf numFmtId="0" fontId="51" fillId="33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20" fillId="0" borderId="0">
      <alignment vertical="center"/>
    </xf>
    <xf numFmtId="0" fontId="11" fillId="0" borderId="0"/>
    <xf numFmtId="0" fontId="52" fillId="0" borderId="0">
      <alignment vertical="center"/>
    </xf>
    <xf numFmtId="0" fontId="20" fillId="0" borderId="0">
      <alignment wrapText="1"/>
    </xf>
    <xf numFmtId="0" fontId="32" fillId="0" borderId="0"/>
    <xf numFmtId="0" fontId="20" fillId="0" borderId="0"/>
    <xf numFmtId="0" fontId="20" fillId="0" borderId="0"/>
    <xf numFmtId="0" fontId="20" fillId="0" borderId="0"/>
    <xf numFmtId="0" fontId="11" fillId="0" borderId="0"/>
    <xf numFmtId="0" fontId="11" fillId="0" borderId="0"/>
    <xf numFmtId="0" fontId="20" fillId="0" borderId="0">
      <alignment vertical="center"/>
    </xf>
    <xf numFmtId="0" fontId="20" fillId="0" borderId="0">
      <alignment vertical="center"/>
    </xf>
  </cellStyleXfs>
  <cellXfs count="151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right" vertical="center"/>
    </xf>
    <xf numFmtId="0" fontId="5" fillId="0" borderId="2" xfId="0" applyFont="1" applyFill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/>
    </xf>
    <xf numFmtId="0" fontId="5" fillId="0" borderId="2" xfId="50" applyFont="1" applyFill="1" applyBorder="1" applyAlignment="1">
      <alignment horizontal="center" vertical="center"/>
    </xf>
    <xf numFmtId="0" fontId="5" fillId="0" borderId="6" xfId="50" applyFont="1" applyFill="1" applyBorder="1" applyAlignment="1">
      <alignment horizontal="center" vertical="center" wrapText="1"/>
    </xf>
    <xf numFmtId="176" fontId="5" fillId="0" borderId="3" xfId="50" applyNumberFormat="1" applyFont="1" applyFill="1" applyBorder="1" applyAlignment="1">
      <alignment horizontal="center" vertical="center"/>
    </xf>
    <xf numFmtId="176" fontId="5" fillId="0" borderId="5" xfId="50" applyNumberFormat="1" applyFont="1" applyFill="1" applyBorder="1" applyAlignment="1">
      <alignment horizontal="center" vertical="center"/>
    </xf>
    <xf numFmtId="177" fontId="5" fillId="0" borderId="6" xfId="0" applyNumberFormat="1" applyFont="1" applyFill="1" applyBorder="1" applyAlignment="1">
      <alignment horizontal="center" vertical="center"/>
    </xf>
    <xf numFmtId="4" fontId="5" fillId="0" borderId="6" xfId="0" applyNumberFormat="1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177" fontId="5" fillId="0" borderId="4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177" fontId="5" fillId="0" borderId="2" xfId="0" applyNumberFormat="1" applyFont="1" applyFill="1" applyBorder="1" applyAlignment="1">
      <alignment horizontal="center" vertical="center"/>
    </xf>
    <xf numFmtId="0" fontId="5" fillId="0" borderId="2" xfId="50" applyFont="1" applyFill="1" applyBorder="1" applyAlignment="1">
      <alignment horizontal="center" vertical="center" wrapText="1"/>
    </xf>
    <xf numFmtId="176" fontId="5" fillId="0" borderId="3" xfId="0" applyNumberFormat="1" applyFont="1" applyFill="1" applyBorder="1" applyAlignment="1">
      <alignment horizontal="center" vertical="center"/>
    </xf>
    <xf numFmtId="176" fontId="5" fillId="0" borderId="5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49" fontId="0" fillId="0" borderId="0" xfId="0" applyNumberFormat="1" applyFont="1" applyAlignment="1">
      <alignment horizontal="center"/>
    </xf>
    <xf numFmtId="49" fontId="0" fillId="0" borderId="0" xfId="0" applyNumberFormat="1" applyFont="1" applyFill="1" applyAlignment="1">
      <alignment horizontal="center"/>
    </xf>
    <xf numFmtId="177" fontId="0" fillId="0" borderId="0" xfId="0" applyNumberFormat="1" applyFont="1" applyAlignment="1">
      <alignment horizontal="center"/>
    </xf>
    <xf numFmtId="0" fontId="3" fillId="0" borderId="0" xfId="0" applyFont="1" applyFill="1" applyAlignment="1">
      <alignment horizontal="left" vertical="center"/>
    </xf>
    <xf numFmtId="0" fontId="9" fillId="0" borderId="0" xfId="0" applyFont="1" applyFill="1" applyBorder="1" applyAlignment="1">
      <alignment horizontal="left"/>
    </xf>
    <xf numFmtId="0" fontId="10" fillId="0" borderId="0" xfId="0" applyFont="1" applyFill="1" applyAlignment="1">
      <alignment horizontal="center" vertical="center"/>
    </xf>
    <xf numFmtId="0" fontId="11" fillId="0" borderId="0" xfId="0" applyFont="1" applyFill="1" applyBorder="1" applyAlignment="1">
      <alignment horizontal="center"/>
    </xf>
    <xf numFmtId="0" fontId="12" fillId="0" borderId="0" xfId="0" applyFont="1" applyFill="1" applyAlignment="1">
      <alignment vertical="center"/>
    </xf>
    <xf numFmtId="0" fontId="12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/>
    </xf>
    <xf numFmtId="9" fontId="5" fillId="0" borderId="6" xfId="3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/>
    </xf>
    <xf numFmtId="177" fontId="10" fillId="0" borderId="0" xfId="0" applyNumberFormat="1" applyFont="1" applyFill="1" applyAlignment="1">
      <alignment horizontal="center" vertical="center"/>
    </xf>
    <xf numFmtId="177" fontId="7" fillId="0" borderId="0" xfId="0" applyNumberFormat="1" applyFont="1" applyAlignment="1">
      <alignment horizontal="center"/>
    </xf>
    <xf numFmtId="0" fontId="12" fillId="0" borderId="0" xfId="0" applyFont="1" applyFill="1" applyAlignment="1">
      <alignment horizontal="left" vertical="center"/>
    </xf>
    <xf numFmtId="177" fontId="13" fillId="0" borderId="6" xfId="0" applyNumberFormat="1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177" fontId="5" fillId="0" borderId="6" xfId="0" applyNumberFormat="1" applyFont="1" applyFill="1" applyBorder="1" applyAlignment="1">
      <alignment horizontal="center" vertical="center" wrapText="1"/>
    </xf>
    <xf numFmtId="2" fontId="15" fillId="0" borderId="6" xfId="0" applyNumberFormat="1" applyFont="1" applyFill="1" applyBorder="1" applyAlignment="1">
      <alignment horizontal="center" vertical="center" wrapText="1"/>
    </xf>
    <xf numFmtId="177" fontId="15" fillId="0" borderId="6" xfId="0" applyNumberFormat="1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/>
    </xf>
    <xf numFmtId="49" fontId="1" fillId="2" borderId="6" xfId="0" applyNumberFormat="1" applyFont="1" applyFill="1" applyBorder="1" applyAlignment="1">
      <alignment horizontal="center" vertical="center" wrapText="1"/>
    </xf>
    <xf numFmtId="49" fontId="1" fillId="2" borderId="6" xfId="0" applyNumberFormat="1" applyFont="1" applyFill="1" applyBorder="1" applyAlignment="1">
      <alignment horizontal="center" vertical="center"/>
    </xf>
    <xf numFmtId="49" fontId="5" fillId="0" borderId="5" xfId="0" applyNumberFormat="1" applyFont="1" applyFill="1" applyBorder="1" applyAlignment="1">
      <alignment horizontal="center" vertical="center"/>
    </xf>
    <xf numFmtId="14" fontId="5" fillId="0" borderId="6" xfId="0" applyNumberFormat="1" applyFont="1" applyFill="1" applyBorder="1" applyAlignment="1">
      <alignment horizontal="center" vertical="center" wrapText="1"/>
    </xf>
    <xf numFmtId="178" fontId="5" fillId="0" borderId="6" xfId="0" applyNumberFormat="1" applyFont="1" applyFill="1" applyBorder="1" applyAlignment="1">
      <alignment horizontal="center" vertical="center" wrapText="1"/>
    </xf>
    <xf numFmtId="14" fontId="5" fillId="0" borderId="6" xfId="0" applyNumberFormat="1" applyFont="1" applyFill="1" applyBorder="1" applyAlignment="1">
      <alignment horizontal="center" vertical="center"/>
    </xf>
    <xf numFmtId="0" fontId="5" fillId="2" borderId="5" xfId="0" applyNumberFormat="1" applyFont="1" applyFill="1" applyBorder="1" applyAlignment="1">
      <alignment horizontal="center" vertical="center"/>
    </xf>
    <xf numFmtId="177" fontId="1" fillId="2" borderId="6" xfId="0" applyNumberFormat="1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49" fontId="1" fillId="2" borderId="0" xfId="0" applyNumberFormat="1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49" fontId="5" fillId="0" borderId="6" xfId="0" applyNumberFormat="1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49" fontId="1" fillId="0" borderId="6" xfId="0" applyNumberFormat="1" applyFont="1" applyFill="1" applyBorder="1" applyAlignment="1">
      <alignment horizontal="center" vertical="center" wrapText="1"/>
    </xf>
    <xf numFmtId="0" fontId="5" fillId="0" borderId="6" xfId="0" applyNumberFormat="1" applyFont="1" applyFill="1" applyBorder="1" applyAlignment="1">
      <alignment horizontal="center" vertical="center"/>
    </xf>
    <xf numFmtId="49" fontId="1" fillId="0" borderId="6" xfId="0" applyNumberFormat="1" applyFont="1" applyFill="1" applyBorder="1" applyAlignment="1">
      <alignment horizontal="center" vertical="center"/>
    </xf>
    <xf numFmtId="0" fontId="1" fillId="0" borderId="6" xfId="0" applyNumberFormat="1" applyFont="1" applyFill="1" applyBorder="1" applyAlignment="1">
      <alignment horizontal="center" vertical="center"/>
    </xf>
    <xf numFmtId="177" fontId="1" fillId="0" borderId="6" xfId="0" applyNumberFormat="1" applyFont="1" applyFill="1" applyBorder="1" applyAlignment="1">
      <alignment horizontal="center" vertical="center"/>
    </xf>
    <xf numFmtId="2" fontId="1" fillId="0" borderId="6" xfId="0" applyNumberFormat="1" applyFont="1" applyFill="1" applyBorder="1" applyAlignment="1">
      <alignment horizontal="center" vertical="center"/>
    </xf>
    <xf numFmtId="49" fontId="14" fillId="0" borderId="6" xfId="0" applyNumberFormat="1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/>
    </xf>
    <xf numFmtId="2" fontId="14" fillId="0" borderId="6" xfId="0" applyNumberFormat="1" applyFont="1" applyFill="1" applyBorder="1" applyAlignment="1">
      <alignment horizontal="center" vertical="center"/>
    </xf>
    <xf numFmtId="1" fontId="15" fillId="0" borderId="6" xfId="0" applyNumberFormat="1" applyFont="1" applyFill="1" applyBorder="1" applyAlignment="1">
      <alignment horizontal="center" vertical="center"/>
    </xf>
    <xf numFmtId="2" fontId="15" fillId="0" borderId="8" xfId="0" applyNumberFormat="1" applyFont="1" applyFill="1" applyBorder="1" applyAlignment="1">
      <alignment horizontal="center" vertical="center"/>
    </xf>
    <xf numFmtId="49" fontId="5" fillId="0" borderId="6" xfId="0" applyNumberFormat="1" applyFont="1" applyFill="1" applyBorder="1" applyAlignment="1">
      <alignment horizontal="center" vertical="center" wrapText="1"/>
    </xf>
    <xf numFmtId="179" fontId="5" fillId="0" borderId="6" xfId="0" applyNumberFormat="1" applyFont="1" applyFill="1" applyBorder="1" applyAlignment="1">
      <alignment horizontal="center" vertical="center"/>
    </xf>
    <xf numFmtId="49" fontId="15" fillId="0" borderId="6" xfId="0" applyNumberFormat="1" applyFont="1" applyFill="1" applyBorder="1" applyAlignment="1">
      <alignment horizontal="center" vertical="center"/>
    </xf>
    <xf numFmtId="179" fontId="15" fillId="0" borderId="6" xfId="0" applyNumberFormat="1" applyFont="1" applyFill="1" applyBorder="1" applyAlignment="1">
      <alignment horizontal="center" vertical="center"/>
    </xf>
    <xf numFmtId="49" fontId="5" fillId="0" borderId="6" xfId="0" applyNumberFormat="1" applyFont="1" applyFill="1" applyBorder="1" applyAlignment="1">
      <alignment horizontal="center" vertical="center" wrapText="1"/>
    </xf>
    <xf numFmtId="177" fontId="5" fillId="0" borderId="6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 vertical="center"/>
    </xf>
    <xf numFmtId="0" fontId="19" fillId="0" borderId="2" xfId="50" applyFont="1" applyBorder="1" applyAlignment="1">
      <alignment horizontal="center" vertical="center"/>
    </xf>
    <xf numFmtId="0" fontId="19" fillId="0" borderId="6" xfId="50" applyFont="1" applyBorder="1" applyAlignment="1">
      <alignment horizontal="center" vertical="center" wrapText="1"/>
    </xf>
    <xf numFmtId="176" fontId="19" fillId="0" borderId="3" xfId="50" applyNumberFormat="1" applyFont="1" applyBorder="1" applyAlignment="1">
      <alignment horizontal="center" vertical="center"/>
    </xf>
    <xf numFmtId="176" fontId="19" fillId="0" borderId="5" xfId="50" applyNumberFormat="1" applyFont="1" applyBorder="1" applyAlignment="1">
      <alignment horizontal="center" vertical="center"/>
    </xf>
    <xf numFmtId="177" fontId="19" fillId="0" borderId="6" xfId="0" applyNumberFormat="1" applyFont="1" applyFill="1" applyBorder="1" applyAlignment="1">
      <alignment horizontal="center" vertical="center"/>
    </xf>
    <xf numFmtId="4" fontId="19" fillId="0" borderId="6" xfId="0" applyNumberFormat="1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 wrapText="1"/>
    </xf>
    <xf numFmtId="176" fontId="19" fillId="0" borderId="6" xfId="0" applyNumberFormat="1" applyFont="1" applyFill="1" applyBorder="1" applyAlignment="1">
      <alignment horizontal="center" vertical="center"/>
    </xf>
    <xf numFmtId="176" fontId="19" fillId="0" borderId="3" xfId="0" applyNumberFormat="1" applyFont="1" applyFill="1" applyBorder="1" applyAlignment="1">
      <alignment horizontal="center" vertical="center"/>
    </xf>
    <xf numFmtId="177" fontId="19" fillId="0" borderId="2" xfId="0" applyNumberFormat="1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/>
    </xf>
    <xf numFmtId="0" fontId="19" fillId="0" borderId="5" xfId="50" applyFont="1" applyBorder="1" applyAlignment="1">
      <alignment horizontal="center" vertical="center"/>
    </xf>
    <xf numFmtId="180" fontId="19" fillId="0" borderId="2" xfId="0" applyNumberFormat="1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176" fontId="19" fillId="0" borderId="5" xfId="0" applyNumberFormat="1" applyFont="1" applyFill="1" applyBorder="1" applyAlignment="1">
      <alignment horizontal="center" vertical="center"/>
    </xf>
    <xf numFmtId="177" fontId="19" fillId="0" borderId="6" xfId="0" applyNumberFormat="1" applyFont="1" applyFill="1" applyBorder="1" applyAlignment="1">
      <alignment horizontal="center"/>
    </xf>
    <xf numFmtId="0" fontId="20" fillId="0" borderId="5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 wrapText="1"/>
    </xf>
    <xf numFmtId="176" fontId="18" fillId="0" borderId="3" xfId="0" applyNumberFormat="1" applyFont="1" applyFill="1" applyBorder="1" applyAlignment="1">
      <alignment horizontal="right" vertical="center"/>
    </xf>
    <xf numFmtId="176" fontId="18" fillId="0" borderId="5" xfId="0" applyNumberFormat="1" applyFont="1" applyFill="1" applyBorder="1" applyAlignment="1">
      <alignment horizontal="right" vertical="center"/>
    </xf>
    <xf numFmtId="176" fontId="18" fillId="0" borderId="2" xfId="0" applyNumberFormat="1" applyFont="1" applyFill="1" applyBorder="1" applyAlignment="1">
      <alignment horizontal="right" vertical="center"/>
    </xf>
    <xf numFmtId="0" fontId="18" fillId="0" borderId="6" xfId="0" applyFont="1" applyFill="1" applyBorder="1" applyAlignment="1"/>
    <xf numFmtId="176" fontId="21" fillId="0" borderId="3" xfId="0" applyNumberFormat="1" applyFont="1" applyFill="1" applyBorder="1" applyAlignment="1">
      <alignment horizontal="right" vertical="center"/>
    </xf>
    <xf numFmtId="176" fontId="21" fillId="0" borderId="5" xfId="0" applyNumberFormat="1" applyFont="1" applyFill="1" applyBorder="1" applyAlignment="1">
      <alignment horizontal="right" vertical="center"/>
    </xf>
    <xf numFmtId="176" fontId="21" fillId="0" borderId="2" xfId="0" applyNumberFormat="1" applyFont="1" applyFill="1" applyBorder="1" applyAlignment="1">
      <alignment horizontal="right" vertical="center"/>
    </xf>
    <xf numFmtId="0" fontId="21" fillId="0" borderId="6" xfId="0" applyFont="1" applyFill="1" applyBorder="1" applyAlignment="1"/>
    <xf numFmtId="0" fontId="18" fillId="0" borderId="2" xfId="0" applyFont="1" applyFill="1" applyBorder="1" applyAlignment="1">
      <alignment horizontal="left" vertical="center" wrapText="1"/>
    </xf>
    <xf numFmtId="0" fontId="22" fillId="0" borderId="0" xfId="0" applyFont="1">
      <alignment vertical="center"/>
    </xf>
    <xf numFmtId="0" fontId="23" fillId="0" borderId="0" xfId="0" applyFont="1" applyFill="1" applyAlignment="1"/>
    <xf numFmtId="49" fontId="0" fillId="0" borderId="0" xfId="0" applyNumberFormat="1" applyFont="1" applyAlignment="1"/>
    <xf numFmtId="0" fontId="24" fillId="0" borderId="0" xfId="0" applyFont="1" applyFill="1" applyBorder="1" applyAlignment="1">
      <alignment horizontal="left" vertical="center"/>
    </xf>
    <xf numFmtId="0" fontId="24" fillId="0" borderId="0" xfId="0" applyFont="1" applyFill="1" applyAlignment="1">
      <alignment horizontal="left" vertical="center"/>
    </xf>
    <xf numFmtId="0" fontId="10" fillId="0" borderId="0" xfId="0" applyFont="1" applyFill="1" applyAlignment="1">
      <alignment horizontal="left"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left"/>
    </xf>
    <xf numFmtId="0" fontId="25" fillId="0" borderId="0" xfId="0" applyFont="1" applyFill="1" applyAlignment="1">
      <alignment horizontal="center" vertical="center"/>
    </xf>
    <xf numFmtId="0" fontId="11" fillId="0" borderId="0" xfId="0" applyFont="1" applyFill="1" applyBorder="1" applyAlignment="1"/>
    <xf numFmtId="0" fontId="26" fillId="0" borderId="0" xfId="0" applyFont="1" applyFill="1" applyBorder="1" applyAlignment="1">
      <alignment vertical="center"/>
    </xf>
    <xf numFmtId="0" fontId="27" fillId="0" borderId="0" xfId="0" applyFont="1" applyFill="1" applyBorder="1" applyAlignment="1">
      <alignment horizontal="left"/>
    </xf>
    <xf numFmtId="0" fontId="28" fillId="3" borderId="9" xfId="0" applyFont="1" applyFill="1" applyBorder="1" applyAlignment="1">
      <alignment horizontal="center" vertical="center" wrapText="1"/>
    </xf>
    <xf numFmtId="49" fontId="0" fillId="0" borderId="6" xfId="0" applyNumberFormat="1" applyFont="1" applyBorder="1" applyAlignment="1"/>
    <xf numFmtId="0" fontId="26" fillId="0" borderId="0" xfId="0" applyFont="1" applyFill="1" applyAlignment="1">
      <alignment horizontal="justify" wrapText="1"/>
    </xf>
    <xf numFmtId="0" fontId="26" fillId="0" borderId="0" xfId="0" applyFont="1" applyFill="1" applyAlignment="1">
      <alignment horizontal="center"/>
    </xf>
    <xf numFmtId="0" fontId="29" fillId="0" borderId="0" xfId="0" applyFont="1" applyFill="1" applyAlignment="1">
      <alignment horizontal="left"/>
    </xf>
    <xf numFmtId="0" fontId="30" fillId="0" borderId="0" xfId="0" applyFont="1" applyFill="1" applyAlignment="1"/>
    <xf numFmtId="0" fontId="30" fillId="0" borderId="0" xfId="0" applyFont="1" applyFill="1" applyAlignment="1">
      <alignment horizontal="center" vertical="center"/>
    </xf>
    <xf numFmtId="0" fontId="29" fillId="0" borderId="0" xfId="0" applyFont="1" applyFill="1" applyAlignment="1">
      <alignment horizontal="justify" wrapText="1"/>
    </xf>
    <xf numFmtId="0" fontId="29" fillId="0" borderId="0" xfId="0" applyFont="1" applyFill="1" applyAlignment="1">
      <alignment horizontal="justify"/>
    </xf>
    <xf numFmtId="49" fontId="22" fillId="0" borderId="0" xfId="0" applyNumberFormat="1" applyFont="1" applyAlignment="1"/>
    <xf numFmtId="0" fontId="26" fillId="0" borderId="0" xfId="0" applyFont="1" applyFill="1" applyBorder="1" applyAlignment="1">
      <alignment horizontal="left" vertical="center"/>
    </xf>
    <xf numFmtId="0" fontId="26" fillId="0" borderId="0" xfId="0" applyFont="1" applyFill="1" applyBorder="1" applyAlignment="1">
      <alignment horizontal="center" vertical="center"/>
    </xf>
    <xf numFmtId="0" fontId="29" fillId="0" borderId="0" xfId="0" applyFont="1" applyFill="1" applyAlignment="1">
      <alignment horizontal="left" vertical="center"/>
    </xf>
    <xf numFmtId="0" fontId="29" fillId="0" borderId="0" xfId="0" applyNumberFormat="1" applyFont="1" applyFill="1" applyAlignment="1">
      <alignment horizontal="left" vertical="center"/>
    </xf>
    <xf numFmtId="0" fontId="31" fillId="3" borderId="9" xfId="0" applyFont="1" applyFill="1" applyBorder="1" applyAlignment="1">
      <alignment horizontal="center" vertical="center" wrapText="1"/>
    </xf>
    <xf numFmtId="0" fontId="0" fillId="0" borderId="6" xfId="0" applyFont="1" applyBorder="1">
      <alignment vertical="center"/>
    </xf>
    <xf numFmtId="0" fontId="28" fillId="3" borderId="10" xfId="0" applyFont="1" applyFill="1" applyBorder="1" applyAlignment="1">
      <alignment horizontal="center" vertical="center" wrapText="1"/>
    </xf>
    <xf numFmtId="0" fontId="28" fillId="3" borderId="6" xfId="0" applyFont="1" applyFill="1" applyBorder="1" applyAlignment="1">
      <alignment horizontal="center" vertical="center" wrapText="1"/>
    </xf>
    <xf numFmtId="0" fontId="0" fillId="0" borderId="11" xfId="0" applyFont="1" applyBorder="1">
      <alignment vertical="center"/>
    </xf>
    <xf numFmtId="0" fontId="5" fillId="0" borderId="6" xfId="0" applyFont="1" applyFill="1" applyBorder="1" applyAlignment="1" quotePrefix="1">
      <alignment horizontal="center" vertical="center" wrapText="1"/>
    </xf>
    <xf numFmtId="0" fontId="14" fillId="0" borderId="6" xfId="0" applyFont="1" applyFill="1" applyBorder="1" applyAlignment="1" quotePrefix="1">
      <alignment horizontal="center" vertical="center" wrapText="1"/>
    </xf>
    <xf numFmtId="0" fontId="5" fillId="0" borderId="6" xfId="0" applyFont="1" applyFill="1" applyBorder="1" applyAlignment="1" quotePrefix="1">
      <alignment horizontal="center" vertical="center"/>
    </xf>
    <xf numFmtId="0" fontId="5" fillId="0" borderId="7" xfId="0" applyFont="1" applyFill="1" applyBorder="1" applyAlignment="1" quotePrefix="1">
      <alignment horizontal="center" vertical="center"/>
    </xf>
    <xf numFmtId="0" fontId="1" fillId="2" borderId="6" xfId="0" applyFont="1" applyFill="1" applyBorder="1" applyAlignment="1" quotePrefix="1">
      <alignment horizontal="center" vertical="center"/>
    </xf>
    <xf numFmtId="49" fontId="5" fillId="0" borderId="6" xfId="0" applyNumberFormat="1" applyFont="1" applyFill="1" applyBorder="1" applyAlignment="1" quotePrefix="1">
      <alignment horizontal="center" vertical="center"/>
    </xf>
    <xf numFmtId="49" fontId="15" fillId="0" borderId="6" xfId="0" applyNumberFormat="1" applyFont="1" applyFill="1" applyBorder="1" applyAlignment="1" quotePrefix="1">
      <alignment horizontal="center" vertical="center"/>
    </xf>
    <xf numFmtId="49" fontId="5" fillId="0" borderId="6" xfId="0" applyNumberFormat="1" applyFont="1" applyFill="1" applyBorder="1" applyAlignment="1" quotePrefix="1">
      <alignment horizontal="center" vertical="center" wrapText="1"/>
    </xf>
  </cellXfs>
  <cellStyles count="6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 10" xfId="49"/>
    <cellStyle name="常规 2" xfId="50"/>
    <cellStyle name="常规 2 2 3 4" xfId="51"/>
    <cellStyle name="常规 2 4 2" xfId="52"/>
    <cellStyle name="常规 3 2" xfId="53"/>
    <cellStyle name="常规 7 3" xfId="54"/>
    <cellStyle name="常规 8" xfId="55"/>
    <cellStyle name="常规 8 3 2" xfId="56"/>
    <cellStyle name="常规_Sheet5" xfId="57"/>
    <cellStyle name="常规_Sheet9" xfId="58"/>
    <cellStyle name="常规_新车联系电话表" xfId="59"/>
    <cellStyle name="常规_一客公司通讯录" xfId="6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theme" Target="theme/theme1.xml"/><Relationship Id="rId7" Type="http://schemas.openxmlformats.org/officeDocument/2006/relationships/externalLink" Target="externalLinks/externalLink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9123;&#27833;&#36153;&#30456;&#20851;&#25991;&#20214;\2024&#24180;&#27833;&#34917;&#36896;&#34920;\&#21315;&#24180;&#20255;&#19994;&#21457;&#26469;&#30340;&#25968;&#25454;\&#26368;&#32456;&#29256;-&#27704;&#36890;&#20844;&#21496;&#21335;&#20140;&#36890;&#29992;&#32479;&#35745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>
        <row r="1">
          <cell r="A1" t="str">
            <v>邵阳市永通出租汽车有限公司车辆营运情况调查</v>
          </cell>
        </row>
        <row r="3">
          <cell r="A3" t="str">
            <v>车牌号码</v>
          </cell>
          <cell r="B3" t="str">
            <v>车队</v>
          </cell>
          <cell r="C3" t="str">
            <v>厂牌
型号</v>
          </cell>
          <cell r="D3" t="str">
            <v>|起始时间</v>
          </cell>
          <cell r="E3" t="str">
            <v>|结束时间</v>
          </cell>
          <cell r="F3" t="str">
            <v>|运营天数</v>
          </cell>
          <cell r="G3" t="str">
            <v>|金额(元)</v>
          </cell>
          <cell r="H3" t="str">
            <v>|次数</v>
          </cell>
          <cell r="I3" t="str">
            <v>|营运里程(KM)</v>
          </cell>
        </row>
        <row r="4">
          <cell r="A4" t="str">
            <v>湘EDX0011</v>
          </cell>
        </row>
        <row r="4">
          <cell r="C4">
            <v>5</v>
          </cell>
          <cell r="D4">
            <v>45292</v>
          </cell>
          <cell r="E4">
            <v>45657</v>
          </cell>
          <cell r="F4">
            <v>355</v>
          </cell>
          <cell r="G4">
            <v>64990</v>
          </cell>
          <cell r="H4">
            <v>1106</v>
          </cell>
          <cell r="I4">
            <v>59045.8</v>
          </cell>
        </row>
        <row r="5">
          <cell r="A5" t="str">
            <v>湘EDX5967</v>
          </cell>
        </row>
        <row r="5">
          <cell r="C5">
            <v>5</v>
          </cell>
          <cell r="D5">
            <v>45292</v>
          </cell>
          <cell r="E5">
            <v>45657</v>
          </cell>
          <cell r="F5">
            <v>359</v>
          </cell>
          <cell r="G5">
            <v>134174</v>
          </cell>
          <cell r="H5">
            <v>5207</v>
          </cell>
          <cell r="I5">
            <v>83117.2</v>
          </cell>
        </row>
        <row r="6">
          <cell r="A6" t="str">
            <v>湘EDX9607</v>
          </cell>
        </row>
        <row r="6">
          <cell r="C6">
            <v>5</v>
          </cell>
          <cell r="D6">
            <v>45292</v>
          </cell>
          <cell r="E6">
            <v>45657</v>
          </cell>
          <cell r="F6">
            <v>360</v>
          </cell>
          <cell r="G6">
            <v>68240</v>
          </cell>
          <cell r="H6">
            <v>4804</v>
          </cell>
          <cell r="I6">
            <v>70072</v>
          </cell>
        </row>
        <row r="7">
          <cell r="A7" t="str">
            <v>湘EX0000</v>
          </cell>
        </row>
        <row r="7">
          <cell r="C7">
            <v>1</v>
          </cell>
          <cell r="D7">
            <v>45292</v>
          </cell>
          <cell r="E7">
            <v>45657</v>
          </cell>
          <cell r="F7">
            <v>356</v>
          </cell>
          <cell r="G7">
            <v>227925</v>
          </cell>
          <cell r="H7">
            <v>17183</v>
          </cell>
          <cell r="I7">
            <v>127811.8</v>
          </cell>
        </row>
        <row r="8">
          <cell r="A8" t="str">
            <v>湘EX0099</v>
          </cell>
        </row>
        <row r="8">
          <cell r="C8">
            <v>1</v>
          </cell>
          <cell r="D8">
            <v>45292</v>
          </cell>
          <cell r="E8">
            <v>45657</v>
          </cell>
          <cell r="F8">
            <v>359</v>
          </cell>
          <cell r="G8">
            <v>167815</v>
          </cell>
          <cell r="H8">
            <v>13260</v>
          </cell>
          <cell r="I8">
            <v>104939</v>
          </cell>
        </row>
        <row r="9">
          <cell r="A9" t="str">
            <v>湘EX0107</v>
          </cell>
        </row>
        <row r="9">
          <cell r="C9">
            <v>1</v>
          </cell>
          <cell r="D9">
            <v>45292</v>
          </cell>
          <cell r="E9">
            <v>45657</v>
          </cell>
          <cell r="F9">
            <v>358</v>
          </cell>
          <cell r="G9">
            <v>178804</v>
          </cell>
          <cell r="H9">
            <v>13388</v>
          </cell>
          <cell r="I9">
            <v>116111.2</v>
          </cell>
        </row>
        <row r="10">
          <cell r="A10" t="str">
            <v>湘EX0108</v>
          </cell>
        </row>
        <row r="10">
          <cell r="C10">
            <v>1</v>
          </cell>
          <cell r="D10">
            <v>45292</v>
          </cell>
          <cell r="E10">
            <v>45657</v>
          </cell>
          <cell r="F10">
            <v>354</v>
          </cell>
          <cell r="G10">
            <v>63111</v>
          </cell>
          <cell r="H10">
            <v>5100</v>
          </cell>
          <cell r="I10">
            <v>63080.5</v>
          </cell>
        </row>
        <row r="11">
          <cell r="A11" t="str">
            <v>湘EX0110</v>
          </cell>
        </row>
        <row r="11">
          <cell r="C11">
            <v>1</v>
          </cell>
          <cell r="D11">
            <v>45292</v>
          </cell>
          <cell r="E11">
            <v>45657</v>
          </cell>
          <cell r="F11">
            <v>358</v>
          </cell>
          <cell r="G11">
            <v>68510</v>
          </cell>
          <cell r="H11">
            <v>4217</v>
          </cell>
          <cell r="I11">
            <v>57364.8</v>
          </cell>
        </row>
        <row r="12">
          <cell r="A12" t="str">
            <v>湘EX0115</v>
          </cell>
        </row>
        <row r="12">
          <cell r="C12">
            <v>1</v>
          </cell>
          <cell r="D12">
            <v>45292</v>
          </cell>
          <cell r="E12">
            <v>45657</v>
          </cell>
          <cell r="F12">
            <v>356</v>
          </cell>
          <cell r="G12">
            <v>137555</v>
          </cell>
          <cell r="H12">
            <v>10316</v>
          </cell>
          <cell r="I12">
            <v>82381.1</v>
          </cell>
        </row>
        <row r="13">
          <cell r="A13" t="str">
            <v>湘EX0116</v>
          </cell>
        </row>
        <row r="13">
          <cell r="C13">
            <v>1</v>
          </cell>
          <cell r="D13">
            <v>45292</v>
          </cell>
          <cell r="E13">
            <v>45657</v>
          </cell>
          <cell r="F13">
            <v>357</v>
          </cell>
          <cell r="G13">
            <v>171355</v>
          </cell>
          <cell r="H13">
            <v>12311</v>
          </cell>
          <cell r="I13">
            <v>99319.5</v>
          </cell>
        </row>
        <row r="14">
          <cell r="A14" t="str">
            <v>湘EX0117</v>
          </cell>
        </row>
        <row r="14">
          <cell r="C14">
            <v>1</v>
          </cell>
          <cell r="D14">
            <v>45292</v>
          </cell>
          <cell r="E14">
            <v>45657</v>
          </cell>
          <cell r="F14">
            <v>360</v>
          </cell>
          <cell r="G14">
            <v>185325</v>
          </cell>
          <cell r="H14">
            <v>14502</v>
          </cell>
          <cell r="I14">
            <v>110440.1</v>
          </cell>
        </row>
        <row r="15">
          <cell r="A15" t="str">
            <v>湘EX0118</v>
          </cell>
        </row>
        <row r="15">
          <cell r="C15">
            <v>1</v>
          </cell>
          <cell r="D15">
            <v>45292</v>
          </cell>
          <cell r="E15">
            <v>45657</v>
          </cell>
          <cell r="F15">
            <v>356</v>
          </cell>
          <cell r="G15">
            <v>57557</v>
          </cell>
          <cell r="H15">
            <v>4501</v>
          </cell>
          <cell r="I15">
            <v>57425</v>
          </cell>
        </row>
        <row r="16">
          <cell r="A16" t="str">
            <v>湘EX0119</v>
          </cell>
        </row>
        <row r="16">
          <cell r="C16">
            <v>1</v>
          </cell>
          <cell r="D16">
            <v>45292</v>
          </cell>
          <cell r="E16">
            <v>45657</v>
          </cell>
          <cell r="F16">
            <v>355</v>
          </cell>
          <cell r="G16">
            <v>163076</v>
          </cell>
          <cell r="H16">
            <v>12772</v>
          </cell>
          <cell r="I16">
            <v>108733.4</v>
          </cell>
        </row>
        <row r="17">
          <cell r="A17" t="str">
            <v>湘EX0121</v>
          </cell>
        </row>
        <row r="17">
          <cell r="C17">
            <v>1</v>
          </cell>
          <cell r="D17">
            <v>45292</v>
          </cell>
          <cell r="E17">
            <v>45657</v>
          </cell>
          <cell r="F17">
            <v>357</v>
          </cell>
          <cell r="G17">
            <v>71439</v>
          </cell>
          <cell r="H17">
            <v>5509</v>
          </cell>
          <cell r="I17">
            <v>51499.9</v>
          </cell>
        </row>
        <row r="18">
          <cell r="A18" t="str">
            <v>湘EX0123</v>
          </cell>
        </row>
        <row r="18">
          <cell r="C18">
            <v>1</v>
          </cell>
          <cell r="D18">
            <v>45292</v>
          </cell>
          <cell r="E18">
            <v>45657</v>
          </cell>
          <cell r="F18">
            <v>357</v>
          </cell>
          <cell r="G18">
            <v>185564</v>
          </cell>
          <cell r="H18">
            <v>13854</v>
          </cell>
          <cell r="I18">
            <v>125931.5</v>
          </cell>
        </row>
        <row r="19">
          <cell r="A19" t="str">
            <v>湘EX0125</v>
          </cell>
        </row>
        <row r="19">
          <cell r="C19">
            <v>1</v>
          </cell>
          <cell r="D19">
            <v>45292</v>
          </cell>
          <cell r="E19">
            <v>45657</v>
          </cell>
          <cell r="F19">
            <v>359</v>
          </cell>
          <cell r="G19">
            <v>202877</v>
          </cell>
          <cell r="H19">
            <v>11436</v>
          </cell>
          <cell r="I19">
            <v>112503.6</v>
          </cell>
        </row>
        <row r="20">
          <cell r="A20" t="str">
            <v>湘EX0126</v>
          </cell>
        </row>
        <row r="20">
          <cell r="C20">
            <v>1</v>
          </cell>
          <cell r="D20">
            <v>45292</v>
          </cell>
          <cell r="E20">
            <v>45657</v>
          </cell>
          <cell r="F20">
            <v>360</v>
          </cell>
          <cell r="G20">
            <v>128321</v>
          </cell>
          <cell r="H20">
            <v>9232</v>
          </cell>
          <cell r="I20">
            <v>97448.3</v>
          </cell>
        </row>
        <row r="21">
          <cell r="A21" t="str">
            <v>湘EX0129</v>
          </cell>
        </row>
        <row r="21">
          <cell r="C21">
            <v>1</v>
          </cell>
          <cell r="D21">
            <v>45292</v>
          </cell>
          <cell r="E21">
            <v>45657</v>
          </cell>
          <cell r="F21">
            <v>357</v>
          </cell>
          <cell r="G21">
            <v>69582</v>
          </cell>
          <cell r="H21">
            <v>4510</v>
          </cell>
          <cell r="I21">
            <v>83464.6</v>
          </cell>
        </row>
        <row r="22">
          <cell r="A22" t="str">
            <v>湘EX0130</v>
          </cell>
        </row>
        <row r="22">
          <cell r="C22">
            <v>1</v>
          </cell>
          <cell r="D22">
            <v>45292</v>
          </cell>
          <cell r="E22">
            <v>45657</v>
          </cell>
          <cell r="F22">
            <v>359</v>
          </cell>
          <cell r="G22">
            <v>63631</v>
          </cell>
          <cell r="H22">
            <v>4516</v>
          </cell>
          <cell r="I22">
            <v>39313.7</v>
          </cell>
        </row>
        <row r="23">
          <cell r="A23" t="str">
            <v>湘EX0131</v>
          </cell>
        </row>
        <row r="23">
          <cell r="C23">
            <v>1</v>
          </cell>
          <cell r="D23">
            <v>45292</v>
          </cell>
          <cell r="E23">
            <v>45657</v>
          </cell>
          <cell r="F23">
            <v>359</v>
          </cell>
          <cell r="G23">
            <v>183110</v>
          </cell>
          <cell r="H23">
            <v>14089</v>
          </cell>
          <cell r="I23">
            <v>124162</v>
          </cell>
        </row>
        <row r="24">
          <cell r="A24" t="str">
            <v>湘EX0133</v>
          </cell>
        </row>
        <row r="24">
          <cell r="C24">
            <v>1</v>
          </cell>
          <cell r="D24">
            <v>45292</v>
          </cell>
          <cell r="E24">
            <v>45657</v>
          </cell>
          <cell r="F24">
            <v>355</v>
          </cell>
          <cell r="G24">
            <v>171029</v>
          </cell>
          <cell r="H24">
            <v>12442</v>
          </cell>
          <cell r="I24">
            <v>117967.4</v>
          </cell>
        </row>
        <row r="25">
          <cell r="A25" t="str">
            <v>湘EX0135</v>
          </cell>
        </row>
        <row r="25">
          <cell r="C25">
            <v>1</v>
          </cell>
          <cell r="D25">
            <v>45292</v>
          </cell>
          <cell r="E25">
            <v>45657</v>
          </cell>
          <cell r="F25">
            <v>357</v>
          </cell>
          <cell r="G25">
            <v>132438</v>
          </cell>
          <cell r="H25">
            <v>10133</v>
          </cell>
          <cell r="I25">
            <v>97470.6</v>
          </cell>
        </row>
        <row r="26">
          <cell r="A26" t="str">
            <v>湘EX0136</v>
          </cell>
        </row>
        <row r="26">
          <cell r="C26">
            <v>1</v>
          </cell>
          <cell r="D26">
            <v>45292</v>
          </cell>
          <cell r="E26">
            <v>45657</v>
          </cell>
          <cell r="F26">
            <v>358</v>
          </cell>
          <cell r="G26">
            <v>96276</v>
          </cell>
          <cell r="H26">
            <v>7057</v>
          </cell>
          <cell r="I26">
            <v>57335</v>
          </cell>
        </row>
        <row r="27">
          <cell r="A27" t="str">
            <v>湘EX0137</v>
          </cell>
        </row>
        <row r="27">
          <cell r="C27">
            <v>1</v>
          </cell>
          <cell r="D27">
            <v>45292</v>
          </cell>
          <cell r="E27">
            <v>45657</v>
          </cell>
          <cell r="F27">
            <v>354</v>
          </cell>
          <cell r="G27">
            <v>98183</v>
          </cell>
          <cell r="H27">
            <v>7210</v>
          </cell>
          <cell r="I27">
            <v>78445.3</v>
          </cell>
        </row>
        <row r="28">
          <cell r="A28" t="str">
            <v>湘EX0138</v>
          </cell>
        </row>
        <row r="28">
          <cell r="C28">
            <v>1</v>
          </cell>
          <cell r="D28">
            <v>45292</v>
          </cell>
          <cell r="E28">
            <v>45657</v>
          </cell>
          <cell r="F28">
            <v>357</v>
          </cell>
          <cell r="G28">
            <v>130163</v>
          </cell>
          <cell r="H28">
            <v>10285</v>
          </cell>
          <cell r="I28">
            <v>79770.3</v>
          </cell>
        </row>
        <row r="29">
          <cell r="A29" t="str">
            <v>湘EX0139</v>
          </cell>
        </row>
        <row r="29">
          <cell r="C29">
            <v>1</v>
          </cell>
          <cell r="D29">
            <v>45292</v>
          </cell>
          <cell r="E29">
            <v>45657</v>
          </cell>
          <cell r="F29">
            <v>358</v>
          </cell>
          <cell r="G29">
            <v>61689</v>
          </cell>
          <cell r="H29">
            <v>4099</v>
          </cell>
          <cell r="I29">
            <v>78470.8</v>
          </cell>
        </row>
        <row r="30">
          <cell r="A30" t="str">
            <v>湘EX0151</v>
          </cell>
        </row>
        <row r="30">
          <cell r="C30">
            <v>1</v>
          </cell>
          <cell r="D30">
            <v>45292</v>
          </cell>
          <cell r="E30">
            <v>45657</v>
          </cell>
          <cell r="F30">
            <v>351</v>
          </cell>
          <cell r="G30">
            <v>103876</v>
          </cell>
          <cell r="H30">
            <v>7129</v>
          </cell>
          <cell r="I30">
            <v>82099.6</v>
          </cell>
        </row>
        <row r="31">
          <cell r="A31" t="str">
            <v>湘EX0152</v>
          </cell>
        </row>
        <row r="31">
          <cell r="C31">
            <v>1</v>
          </cell>
          <cell r="D31">
            <v>45292</v>
          </cell>
          <cell r="E31">
            <v>45657</v>
          </cell>
          <cell r="F31">
            <v>353</v>
          </cell>
          <cell r="G31">
            <v>68882</v>
          </cell>
          <cell r="H31">
            <v>5194</v>
          </cell>
          <cell r="I31">
            <v>57208.8</v>
          </cell>
        </row>
        <row r="32">
          <cell r="A32" t="str">
            <v>湘EX0155</v>
          </cell>
        </row>
        <row r="32">
          <cell r="C32">
            <v>1</v>
          </cell>
          <cell r="D32">
            <v>45292</v>
          </cell>
          <cell r="E32">
            <v>45657</v>
          </cell>
          <cell r="F32">
            <v>353</v>
          </cell>
          <cell r="G32">
            <v>123319</v>
          </cell>
          <cell r="H32">
            <v>7929</v>
          </cell>
          <cell r="I32">
            <v>89285</v>
          </cell>
        </row>
        <row r="33">
          <cell r="A33" t="str">
            <v>湘EX0157</v>
          </cell>
        </row>
        <row r="33">
          <cell r="C33">
            <v>1</v>
          </cell>
          <cell r="D33">
            <v>45292</v>
          </cell>
          <cell r="E33">
            <v>45657</v>
          </cell>
          <cell r="F33">
            <v>359</v>
          </cell>
          <cell r="G33">
            <v>109709</v>
          </cell>
          <cell r="H33">
            <v>8609</v>
          </cell>
          <cell r="I33">
            <v>75744.9</v>
          </cell>
        </row>
        <row r="34">
          <cell r="A34" t="str">
            <v>湘EX0158</v>
          </cell>
        </row>
        <row r="34">
          <cell r="C34">
            <v>1</v>
          </cell>
          <cell r="D34">
            <v>45292</v>
          </cell>
          <cell r="E34">
            <v>45657</v>
          </cell>
          <cell r="F34">
            <v>360</v>
          </cell>
          <cell r="G34">
            <v>185594</v>
          </cell>
          <cell r="H34">
            <v>13952</v>
          </cell>
          <cell r="I34">
            <v>123843.9</v>
          </cell>
        </row>
        <row r="35">
          <cell r="A35" t="str">
            <v>湘EX0159</v>
          </cell>
        </row>
        <row r="35">
          <cell r="C35">
            <v>1</v>
          </cell>
          <cell r="D35">
            <v>45292</v>
          </cell>
          <cell r="E35">
            <v>45657</v>
          </cell>
          <cell r="F35">
            <v>355</v>
          </cell>
          <cell r="G35">
            <v>79750</v>
          </cell>
          <cell r="H35">
            <v>5938</v>
          </cell>
          <cell r="I35">
            <v>56989.8</v>
          </cell>
        </row>
        <row r="36">
          <cell r="A36" t="str">
            <v>湘EX0160</v>
          </cell>
        </row>
        <row r="36">
          <cell r="C36">
            <v>1</v>
          </cell>
          <cell r="D36">
            <v>45292</v>
          </cell>
          <cell r="E36">
            <v>45657</v>
          </cell>
          <cell r="F36">
            <v>357</v>
          </cell>
          <cell r="G36">
            <v>82633</v>
          </cell>
          <cell r="H36">
            <v>5926</v>
          </cell>
          <cell r="I36">
            <v>73543.3</v>
          </cell>
        </row>
        <row r="37">
          <cell r="A37" t="str">
            <v>湘EX0161</v>
          </cell>
        </row>
        <row r="37">
          <cell r="C37">
            <v>1</v>
          </cell>
          <cell r="D37">
            <v>45292</v>
          </cell>
          <cell r="E37">
            <v>45657</v>
          </cell>
          <cell r="F37">
            <v>354</v>
          </cell>
          <cell r="G37">
            <v>106684</v>
          </cell>
          <cell r="H37">
            <v>8534</v>
          </cell>
          <cell r="I37">
            <v>71911.1</v>
          </cell>
        </row>
        <row r="38">
          <cell r="A38" t="str">
            <v>湘EX0162</v>
          </cell>
        </row>
        <row r="38">
          <cell r="C38">
            <v>1</v>
          </cell>
          <cell r="D38">
            <v>45292</v>
          </cell>
          <cell r="E38">
            <v>45657</v>
          </cell>
          <cell r="F38">
            <v>357</v>
          </cell>
          <cell r="G38">
            <v>21552</v>
          </cell>
          <cell r="H38">
            <v>1235</v>
          </cell>
          <cell r="I38">
            <v>60136</v>
          </cell>
        </row>
        <row r="39">
          <cell r="A39" t="str">
            <v>湘EX0166</v>
          </cell>
        </row>
        <row r="39">
          <cell r="C39">
            <v>1</v>
          </cell>
          <cell r="D39">
            <v>45292</v>
          </cell>
          <cell r="E39">
            <v>45657</v>
          </cell>
          <cell r="F39">
            <v>352</v>
          </cell>
          <cell r="G39">
            <v>97851</v>
          </cell>
          <cell r="H39">
            <v>6651</v>
          </cell>
          <cell r="I39">
            <v>64153.1</v>
          </cell>
        </row>
        <row r="40">
          <cell r="A40" t="str">
            <v>湘EX0169</v>
          </cell>
        </row>
        <row r="40">
          <cell r="C40">
            <v>1</v>
          </cell>
          <cell r="D40">
            <v>45292</v>
          </cell>
          <cell r="E40">
            <v>45657</v>
          </cell>
          <cell r="F40">
            <v>353</v>
          </cell>
          <cell r="G40">
            <v>137916</v>
          </cell>
          <cell r="H40">
            <v>8053</v>
          </cell>
          <cell r="I40">
            <v>80965.2</v>
          </cell>
        </row>
        <row r="41">
          <cell r="A41" t="str">
            <v>湘EX0170</v>
          </cell>
        </row>
        <row r="41">
          <cell r="C41">
            <v>1</v>
          </cell>
          <cell r="D41">
            <v>45292</v>
          </cell>
          <cell r="E41">
            <v>45657</v>
          </cell>
          <cell r="F41">
            <v>356</v>
          </cell>
          <cell r="G41">
            <v>113417</v>
          </cell>
          <cell r="H41">
            <v>8305</v>
          </cell>
          <cell r="I41">
            <v>66953.6</v>
          </cell>
        </row>
        <row r="42">
          <cell r="A42" t="str">
            <v>湘EX0175</v>
          </cell>
        </row>
        <row r="42">
          <cell r="C42">
            <v>1</v>
          </cell>
          <cell r="D42">
            <v>45292</v>
          </cell>
          <cell r="E42">
            <v>45657</v>
          </cell>
          <cell r="F42">
            <v>352</v>
          </cell>
          <cell r="G42">
            <v>101347</v>
          </cell>
          <cell r="H42">
            <v>6234</v>
          </cell>
          <cell r="I42">
            <v>52193.3</v>
          </cell>
        </row>
        <row r="43">
          <cell r="A43" t="str">
            <v>湘EX0176</v>
          </cell>
        </row>
        <row r="43">
          <cell r="C43">
            <v>1</v>
          </cell>
          <cell r="D43">
            <v>45292</v>
          </cell>
          <cell r="E43">
            <v>45657</v>
          </cell>
          <cell r="F43">
            <v>355</v>
          </cell>
          <cell r="G43">
            <v>131972</v>
          </cell>
          <cell r="H43">
            <v>10107</v>
          </cell>
          <cell r="I43">
            <v>135714.6</v>
          </cell>
        </row>
        <row r="44">
          <cell r="A44" t="str">
            <v>湘EX0177</v>
          </cell>
        </row>
        <row r="44">
          <cell r="C44">
            <v>1</v>
          </cell>
          <cell r="D44">
            <v>45292</v>
          </cell>
          <cell r="E44">
            <v>45657</v>
          </cell>
          <cell r="F44">
            <v>360</v>
          </cell>
          <cell r="G44">
            <v>174252</v>
          </cell>
          <cell r="H44">
            <v>13840</v>
          </cell>
          <cell r="I44">
            <v>123001.5</v>
          </cell>
        </row>
        <row r="45">
          <cell r="A45" t="str">
            <v>湘EX0179</v>
          </cell>
        </row>
        <row r="45">
          <cell r="C45">
            <v>1</v>
          </cell>
          <cell r="D45">
            <v>45292</v>
          </cell>
          <cell r="E45">
            <v>45657</v>
          </cell>
          <cell r="F45">
            <v>361</v>
          </cell>
          <cell r="G45">
            <v>136144</v>
          </cell>
          <cell r="H45">
            <v>9125</v>
          </cell>
          <cell r="I45">
            <v>94597.4</v>
          </cell>
        </row>
        <row r="46">
          <cell r="A46" t="str">
            <v>湘EX0180</v>
          </cell>
        </row>
        <row r="46">
          <cell r="C46">
            <v>1</v>
          </cell>
          <cell r="D46">
            <v>45292</v>
          </cell>
          <cell r="E46">
            <v>45657</v>
          </cell>
          <cell r="F46">
            <v>357</v>
          </cell>
          <cell r="G46">
            <v>110387</v>
          </cell>
          <cell r="H46">
            <v>8322</v>
          </cell>
          <cell r="I46">
            <v>73782.2</v>
          </cell>
        </row>
        <row r="47">
          <cell r="A47" t="str">
            <v>湘EX0181</v>
          </cell>
        </row>
        <row r="47">
          <cell r="C47">
            <v>1</v>
          </cell>
          <cell r="D47">
            <v>45292</v>
          </cell>
          <cell r="E47">
            <v>45657</v>
          </cell>
          <cell r="F47">
            <v>356</v>
          </cell>
          <cell r="G47">
            <v>118588</v>
          </cell>
          <cell r="H47">
            <v>8815</v>
          </cell>
          <cell r="I47">
            <v>94292.4</v>
          </cell>
        </row>
        <row r="48">
          <cell r="A48" t="str">
            <v>湘EX0182</v>
          </cell>
        </row>
        <row r="48">
          <cell r="C48">
            <v>1</v>
          </cell>
          <cell r="D48">
            <v>45292</v>
          </cell>
          <cell r="E48">
            <v>45657</v>
          </cell>
          <cell r="F48">
            <v>358</v>
          </cell>
          <cell r="G48">
            <v>68510</v>
          </cell>
          <cell r="H48">
            <v>4217</v>
          </cell>
          <cell r="I48">
            <v>57364.8</v>
          </cell>
        </row>
        <row r="49">
          <cell r="A49" t="str">
            <v>湘EX0183</v>
          </cell>
        </row>
        <row r="49">
          <cell r="C49">
            <v>1</v>
          </cell>
          <cell r="D49">
            <v>45292</v>
          </cell>
          <cell r="E49">
            <v>45657</v>
          </cell>
          <cell r="F49">
            <v>360</v>
          </cell>
          <cell r="G49">
            <v>158327</v>
          </cell>
          <cell r="H49">
            <v>10898</v>
          </cell>
          <cell r="I49">
            <v>116773.6</v>
          </cell>
        </row>
        <row r="50">
          <cell r="A50" t="str">
            <v>湘EX0185</v>
          </cell>
        </row>
        <row r="50">
          <cell r="C50">
            <v>1</v>
          </cell>
          <cell r="D50">
            <v>45292</v>
          </cell>
          <cell r="E50">
            <v>45657</v>
          </cell>
          <cell r="F50">
            <v>360</v>
          </cell>
          <cell r="G50">
            <v>112096</v>
          </cell>
          <cell r="H50">
            <v>8632</v>
          </cell>
          <cell r="I50">
            <v>71021.7</v>
          </cell>
        </row>
        <row r="51">
          <cell r="A51" t="str">
            <v>湘EX0187</v>
          </cell>
        </row>
        <row r="51">
          <cell r="C51">
            <v>1</v>
          </cell>
          <cell r="D51">
            <v>45292</v>
          </cell>
          <cell r="E51">
            <v>45657</v>
          </cell>
          <cell r="F51">
            <v>353</v>
          </cell>
          <cell r="G51">
            <v>137066</v>
          </cell>
          <cell r="H51">
            <v>11262</v>
          </cell>
          <cell r="I51">
            <v>94468.8</v>
          </cell>
        </row>
        <row r="52">
          <cell r="A52" t="str">
            <v>湘EX0191</v>
          </cell>
        </row>
        <row r="52">
          <cell r="C52">
            <v>1</v>
          </cell>
          <cell r="D52">
            <v>45292</v>
          </cell>
          <cell r="E52">
            <v>45657</v>
          </cell>
          <cell r="F52">
            <v>358</v>
          </cell>
          <cell r="G52">
            <v>113396</v>
          </cell>
          <cell r="H52">
            <v>8265</v>
          </cell>
          <cell r="I52">
            <v>77869.3</v>
          </cell>
        </row>
        <row r="53">
          <cell r="A53" t="str">
            <v>湘EX0193</v>
          </cell>
        </row>
        <row r="53">
          <cell r="C53">
            <v>1</v>
          </cell>
          <cell r="D53">
            <v>45292</v>
          </cell>
          <cell r="E53">
            <v>45657</v>
          </cell>
          <cell r="F53">
            <v>356</v>
          </cell>
          <cell r="G53">
            <v>135147</v>
          </cell>
          <cell r="H53">
            <v>10680</v>
          </cell>
          <cell r="I53">
            <v>86011.9</v>
          </cell>
        </row>
        <row r="54">
          <cell r="A54" t="str">
            <v>湘EX0195</v>
          </cell>
        </row>
        <row r="54">
          <cell r="C54">
            <v>1</v>
          </cell>
          <cell r="D54">
            <v>45292</v>
          </cell>
          <cell r="E54">
            <v>45657</v>
          </cell>
          <cell r="F54">
            <v>359</v>
          </cell>
          <cell r="G54">
            <v>54267</v>
          </cell>
          <cell r="H54">
            <v>4304</v>
          </cell>
          <cell r="I54">
            <v>49034.6</v>
          </cell>
        </row>
        <row r="55">
          <cell r="A55" t="str">
            <v>湘EX0196</v>
          </cell>
        </row>
        <row r="55">
          <cell r="C55">
            <v>1</v>
          </cell>
          <cell r="D55">
            <v>45292</v>
          </cell>
          <cell r="E55">
            <v>45657</v>
          </cell>
          <cell r="F55">
            <v>361</v>
          </cell>
          <cell r="G55">
            <v>201898</v>
          </cell>
          <cell r="H55">
            <v>14854</v>
          </cell>
          <cell r="I55">
            <v>126916.9</v>
          </cell>
        </row>
        <row r="56">
          <cell r="A56" t="str">
            <v>湘EX0828</v>
          </cell>
        </row>
        <row r="56">
          <cell r="C56">
            <v>1</v>
          </cell>
          <cell r="D56">
            <v>45292</v>
          </cell>
          <cell r="E56">
            <v>45657</v>
          </cell>
          <cell r="F56">
            <v>356</v>
          </cell>
          <cell r="G56">
            <v>105905</v>
          </cell>
          <cell r="H56">
            <v>8133</v>
          </cell>
          <cell r="I56">
            <v>73911.7</v>
          </cell>
        </row>
        <row r="57">
          <cell r="A57" t="str">
            <v>湘EX0833</v>
          </cell>
        </row>
        <row r="57">
          <cell r="C57">
            <v>1</v>
          </cell>
          <cell r="D57">
            <v>45292</v>
          </cell>
          <cell r="E57">
            <v>45657</v>
          </cell>
          <cell r="F57">
            <v>355</v>
          </cell>
          <cell r="G57">
            <v>35867</v>
          </cell>
          <cell r="H57">
            <v>1928</v>
          </cell>
          <cell r="I57">
            <v>33074.6</v>
          </cell>
        </row>
        <row r="58">
          <cell r="A58" t="str">
            <v>湘EX0836</v>
          </cell>
        </row>
        <row r="58">
          <cell r="C58">
            <v>1</v>
          </cell>
          <cell r="D58">
            <v>45292</v>
          </cell>
          <cell r="E58">
            <v>45657</v>
          </cell>
          <cell r="F58">
            <v>363</v>
          </cell>
          <cell r="G58">
            <v>130634</v>
          </cell>
          <cell r="H58">
            <v>9307</v>
          </cell>
          <cell r="I58">
            <v>108369.9</v>
          </cell>
        </row>
        <row r="59">
          <cell r="A59" t="str">
            <v>湘EX0846</v>
          </cell>
        </row>
        <row r="59">
          <cell r="C59">
            <v>1</v>
          </cell>
          <cell r="D59">
            <v>45292</v>
          </cell>
          <cell r="E59">
            <v>45657</v>
          </cell>
          <cell r="F59">
            <v>356</v>
          </cell>
          <cell r="G59">
            <v>132849</v>
          </cell>
          <cell r="H59">
            <v>10036</v>
          </cell>
          <cell r="I59">
            <v>81839.4</v>
          </cell>
        </row>
        <row r="60">
          <cell r="A60" t="str">
            <v>湘EX0850</v>
          </cell>
        </row>
        <row r="60">
          <cell r="C60">
            <v>1</v>
          </cell>
          <cell r="D60">
            <v>45292</v>
          </cell>
          <cell r="E60">
            <v>45657</v>
          </cell>
          <cell r="F60">
            <v>361</v>
          </cell>
          <cell r="G60">
            <v>95721</v>
          </cell>
          <cell r="H60">
            <v>6221</v>
          </cell>
          <cell r="I60">
            <v>67209.9</v>
          </cell>
        </row>
        <row r="61">
          <cell r="A61" t="str">
            <v>湘EX0856</v>
          </cell>
        </row>
        <row r="61">
          <cell r="C61">
            <v>1</v>
          </cell>
          <cell r="D61">
            <v>45292</v>
          </cell>
          <cell r="E61">
            <v>45657</v>
          </cell>
          <cell r="F61">
            <v>359</v>
          </cell>
          <cell r="G61">
            <v>51088</v>
          </cell>
          <cell r="H61">
            <v>3656</v>
          </cell>
          <cell r="I61">
            <v>45059</v>
          </cell>
        </row>
        <row r="62">
          <cell r="A62" t="str">
            <v>湘EX0865</v>
          </cell>
        </row>
        <row r="62">
          <cell r="C62">
            <v>1</v>
          </cell>
          <cell r="D62">
            <v>45292</v>
          </cell>
          <cell r="E62">
            <v>45657</v>
          </cell>
          <cell r="F62">
            <v>353</v>
          </cell>
          <cell r="G62">
            <v>103062</v>
          </cell>
          <cell r="H62">
            <v>7645</v>
          </cell>
          <cell r="I62">
            <v>71714.1</v>
          </cell>
        </row>
        <row r="63">
          <cell r="A63" t="str">
            <v>湘EX0876</v>
          </cell>
        </row>
        <row r="63">
          <cell r="C63">
            <v>1</v>
          </cell>
          <cell r="D63">
            <v>45292</v>
          </cell>
          <cell r="E63">
            <v>45657</v>
          </cell>
          <cell r="F63">
            <v>351</v>
          </cell>
          <cell r="G63">
            <v>129849</v>
          </cell>
          <cell r="H63">
            <v>9590</v>
          </cell>
          <cell r="I63">
            <v>92619.4</v>
          </cell>
        </row>
        <row r="64">
          <cell r="A64" t="str">
            <v>湘EX0881</v>
          </cell>
        </row>
        <row r="64">
          <cell r="C64">
            <v>1</v>
          </cell>
          <cell r="D64">
            <v>45292</v>
          </cell>
          <cell r="E64">
            <v>45657</v>
          </cell>
          <cell r="F64">
            <v>357</v>
          </cell>
          <cell r="G64">
            <v>89253</v>
          </cell>
          <cell r="H64">
            <v>6038</v>
          </cell>
          <cell r="I64">
            <v>66291</v>
          </cell>
        </row>
        <row r="65">
          <cell r="A65" t="str">
            <v>湘EX0882</v>
          </cell>
        </row>
        <row r="65">
          <cell r="C65">
            <v>1</v>
          </cell>
          <cell r="D65">
            <v>45292</v>
          </cell>
          <cell r="E65">
            <v>45657</v>
          </cell>
          <cell r="F65">
            <v>355</v>
          </cell>
          <cell r="G65">
            <v>39945</v>
          </cell>
          <cell r="H65">
            <v>2836</v>
          </cell>
          <cell r="I65">
            <v>40860.2</v>
          </cell>
        </row>
        <row r="66">
          <cell r="A66" t="str">
            <v>湘EX0883</v>
          </cell>
        </row>
        <row r="66">
          <cell r="C66">
            <v>1</v>
          </cell>
          <cell r="D66">
            <v>45292</v>
          </cell>
          <cell r="E66">
            <v>45657</v>
          </cell>
          <cell r="F66">
            <v>354</v>
          </cell>
          <cell r="G66">
            <v>66574</v>
          </cell>
          <cell r="H66">
            <v>5123</v>
          </cell>
          <cell r="I66">
            <v>57974</v>
          </cell>
        </row>
        <row r="67">
          <cell r="A67" t="str">
            <v>湘EX1013</v>
          </cell>
        </row>
        <row r="67">
          <cell r="C67">
            <v>1</v>
          </cell>
          <cell r="D67">
            <v>45292</v>
          </cell>
          <cell r="E67">
            <v>45657</v>
          </cell>
          <cell r="F67">
            <v>352</v>
          </cell>
          <cell r="G67">
            <v>75592</v>
          </cell>
          <cell r="H67">
            <v>5010</v>
          </cell>
          <cell r="I67">
            <v>64132.6</v>
          </cell>
        </row>
        <row r="68">
          <cell r="A68" t="str">
            <v>湘EX1136</v>
          </cell>
        </row>
        <row r="68">
          <cell r="C68">
            <v>1</v>
          </cell>
          <cell r="D68">
            <v>45292</v>
          </cell>
          <cell r="E68">
            <v>45657</v>
          </cell>
          <cell r="F68">
            <v>357</v>
          </cell>
          <cell r="G68">
            <v>123452</v>
          </cell>
          <cell r="H68">
            <v>8948</v>
          </cell>
          <cell r="I68">
            <v>76453.6</v>
          </cell>
        </row>
        <row r="69">
          <cell r="A69" t="str">
            <v>湘EX1139</v>
          </cell>
        </row>
        <row r="69">
          <cell r="C69">
            <v>1</v>
          </cell>
          <cell r="D69">
            <v>45292</v>
          </cell>
          <cell r="E69">
            <v>45657</v>
          </cell>
          <cell r="F69">
            <v>354</v>
          </cell>
          <cell r="G69">
            <v>79417</v>
          </cell>
          <cell r="H69">
            <v>6509</v>
          </cell>
          <cell r="I69">
            <v>63452.8</v>
          </cell>
        </row>
        <row r="70">
          <cell r="A70" t="str">
            <v>湘EX1155</v>
          </cell>
        </row>
        <row r="70">
          <cell r="C70">
            <v>1</v>
          </cell>
          <cell r="D70">
            <v>45292</v>
          </cell>
          <cell r="E70">
            <v>45657</v>
          </cell>
          <cell r="F70">
            <v>354</v>
          </cell>
          <cell r="G70">
            <v>126549</v>
          </cell>
          <cell r="H70">
            <v>8633</v>
          </cell>
          <cell r="I70">
            <v>86120.1</v>
          </cell>
        </row>
        <row r="71">
          <cell r="A71" t="str">
            <v>湘EX1158</v>
          </cell>
        </row>
        <row r="71">
          <cell r="C71">
            <v>1</v>
          </cell>
          <cell r="D71">
            <v>45292</v>
          </cell>
          <cell r="E71">
            <v>45657</v>
          </cell>
          <cell r="F71">
            <v>357</v>
          </cell>
          <cell r="G71">
            <v>101593</v>
          </cell>
          <cell r="H71">
            <v>5814</v>
          </cell>
          <cell r="I71">
            <v>62558</v>
          </cell>
        </row>
        <row r="72">
          <cell r="A72" t="str">
            <v>湘EX1169</v>
          </cell>
        </row>
        <row r="72">
          <cell r="C72">
            <v>1</v>
          </cell>
          <cell r="D72">
            <v>45292</v>
          </cell>
          <cell r="E72">
            <v>45657</v>
          </cell>
          <cell r="F72">
            <v>360</v>
          </cell>
          <cell r="G72">
            <v>114008</v>
          </cell>
          <cell r="H72">
            <v>6905</v>
          </cell>
          <cell r="I72">
            <v>60461.6</v>
          </cell>
        </row>
        <row r="73">
          <cell r="A73" t="str">
            <v>湘EX1170</v>
          </cell>
        </row>
        <row r="73">
          <cell r="C73">
            <v>1</v>
          </cell>
          <cell r="D73">
            <v>45292</v>
          </cell>
          <cell r="E73">
            <v>45657</v>
          </cell>
          <cell r="F73">
            <v>354</v>
          </cell>
          <cell r="G73">
            <v>48049</v>
          </cell>
          <cell r="H73">
            <v>1587</v>
          </cell>
          <cell r="I73">
            <v>76952.4</v>
          </cell>
        </row>
        <row r="74">
          <cell r="A74" t="str">
            <v>湘EX1198</v>
          </cell>
        </row>
        <row r="74">
          <cell r="C74">
            <v>1</v>
          </cell>
          <cell r="D74">
            <v>45292</v>
          </cell>
          <cell r="E74">
            <v>45657</v>
          </cell>
          <cell r="F74">
            <v>355</v>
          </cell>
          <cell r="G74">
            <v>111433</v>
          </cell>
          <cell r="H74">
            <v>7471</v>
          </cell>
          <cell r="I74">
            <v>89636.1</v>
          </cell>
        </row>
        <row r="75">
          <cell r="A75" t="str">
            <v>湘EX1200</v>
          </cell>
        </row>
        <row r="75">
          <cell r="C75">
            <v>1</v>
          </cell>
          <cell r="D75">
            <v>45292</v>
          </cell>
          <cell r="E75">
            <v>45657</v>
          </cell>
          <cell r="F75">
            <v>360</v>
          </cell>
          <cell r="G75">
            <v>106413</v>
          </cell>
          <cell r="H75">
            <v>7347</v>
          </cell>
          <cell r="I75">
            <v>93091.6</v>
          </cell>
        </row>
        <row r="76">
          <cell r="A76" t="str">
            <v>湘EX1260</v>
          </cell>
        </row>
        <row r="76">
          <cell r="C76">
            <v>1</v>
          </cell>
          <cell r="D76">
            <v>45292</v>
          </cell>
          <cell r="E76">
            <v>45657</v>
          </cell>
          <cell r="F76">
            <v>360</v>
          </cell>
          <cell r="G76">
            <v>171914</v>
          </cell>
          <cell r="H76">
            <v>13213</v>
          </cell>
          <cell r="I76">
            <v>130641.5</v>
          </cell>
        </row>
        <row r="77">
          <cell r="A77" t="str">
            <v>湘EX1267</v>
          </cell>
        </row>
        <row r="77">
          <cell r="C77">
            <v>1</v>
          </cell>
          <cell r="D77">
            <v>45292</v>
          </cell>
          <cell r="E77">
            <v>45657</v>
          </cell>
          <cell r="F77">
            <v>354</v>
          </cell>
          <cell r="G77">
            <v>94554</v>
          </cell>
          <cell r="H77">
            <v>6147</v>
          </cell>
          <cell r="I77">
            <v>83196.2</v>
          </cell>
        </row>
        <row r="78">
          <cell r="A78" t="str">
            <v>湘EX1283</v>
          </cell>
        </row>
        <row r="78">
          <cell r="C78">
            <v>1</v>
          </cell>
          <cell r="D78">
            <v>45292</v>
          </cell>
          <cell r="E78">
            <v>45657</v>
          </cell>
          <cell r="F78">
            <v>352</v>
          </cell>
          <cell r="G78">
            <v>10260</v>
          </cell>
          <cell r="H78">
            <v>586</v>
          </cell>
          <cell r="I78">
            <v>42441.7</v>
          </cell>
        </row>
        <row r="79">
          <cell r="A79" t="str">
            <v>湘EX1306</v>
          </cell>
        </row>
        <row r="79">
          <cell r="C79">
            <v>1</v>
          </cell>
          <cell r="D79">
            <v>45292</v>
          </cell>
          <cell r="E79">
            <v>45657</v>
          </cell>
          <cell r="F79">
            <v>357</v>
          </cell>
          <cell r="G79">
            <v>134385</v>
          </cell>
          <cell r="H79">
            <v>7572</v>
          </cell>
          <cell r="I79">
            <v>60919.2</v>
          </cell>
        </row>
        <row r="80">
          <cell r="A80" t="str">
            <v>湘EX1309</v>
          </cell>
        </row>
        <row r="80">
          <cell r="C80">
            <v>1</v>
          </cell>
          <cell r="D80">
            <v>45292</v>
          </cell>
          <cell r="E80">
            <v>45657</v>
          </cell>
          <cell r="F80">
            <v>351</v>
          </cell>
          <cell r="G80">
            <v>83942</v>
          </cell>
          <cell r="H80">
            <v>6259</v>
          </cell>
          <cell r="I80">
            <v>76923.2</v>
          </cell>
        </row>
        <row r="81">
          <cell r="A81" t="str">
            <v>湘EX1337</v>
          </cell>
        </row>
        <row r="81">
          <cell r="C81">
            <v>1</v>
          </cell>
          <cell r="D81">
            <v>45292</v>
          </cell>
          <cell r="E81">
            <v>45657</v>
          </cell>
          <cell r="F81">
            <v>357</v>
          </cell>
          <cell r="G81">
            <v>55890</v>
          </cell>
          <cell r="H81">
            <v>3641</v>
          </cell>
          <cell r="I81">
            <v>44910.4</v>
          </cell>
        </row>
        <row r="82">
          <cell r="A82" t="str">
            <v>湘EX1381</v>
          </cell>
        </row>
        <row r="82">
          <cell r="C82">
            <v>1</v>
          </cell>
          <cell r="D82">
            <v>45292</v>
          </cell>
          <cell r="E82">
            <v>45657</v>
          </cell>
          <cell r="F82">
            <v>357</v>
          </cell>
          <cell r="G82">
            <v>88296</v>
          </cell>
          <cell r="H82">
            <v>6835</v>
          </cell>
          <cell r="I82">
            <v>79239.1</v>
          </cell>
        </row>
        <row r="83">
          <cell r="A83" t="str">
            <v>湘EX1528</v>
          </cell>
        </row>
        <row r="83">
          <cell r="C83">
            <v>1</v>
          </cell>
          <cell r="D83">
            <v>45292</v>
          </cell>
          <cell r="E83">
            <v>45657</v>
          </cell>
          <cell r="F83">
            <v>354</v>
          </cell>
          <cell r="G83">
            <v>51989</v>
          </cell>
          <cell r="H83">
            <v>483</v>
          </cell>
          <cell r="I83">
            <v>38092</v>
          </cell>
        </row>
        <row r="84">
          <cell r="A84" t="str">
            <v>湘EX1539</v>
          </cell>
        </row>
        <row r="84">
          <cell r="C84">
            <v>1</v>
          </cell>
          <cell r="D84">
            <v>45292</v>
          </cell>
          <cell r="E84">
            <v>45657</v>
          </cell>
          <cell r="F84">
            <v>358</v>
          </cell>
          <cell r="G84">
            <v>152748</v>
          </cell>
          <cell r="H84">
            <v>12467</v>
          </cell>
          <cell r="I84">
            <v>102300.1</v>
          </cell>
        </row>
        <row r="85">
          <cell r="A85" t="str">
            <v>湘EX1561</v>
          </cell>
        </row>
        <row r="85">
          <cell r="C85">
            <v>1</v>
          </cell>
          <cell r="D85">
            <v>45292</v>
          </cell>
          <cell r="E85">
            <v>45657</v>
          </cell>
          <cell r="F85">
            <v>354</v>
          </cell>
          <cell r="G85">
            <v>158790</v>
          </cell>
          <cell r="H85">
            <v>10942</v>
          </cell>
          <cell r="I85">
            <v>102701.9</v>
          </cell>
        </row>
        <row r="86">
          <cell r="A86" t="str">
            <v>湘EX1576</v>
          </cell>
        </row>
        <row r="86">
          <cell r="C86">
            <v>1</v>
          </cell>
          <cell r="D86">
            <v>45292</v>
          </cell>
          <cell r="E86">
            <v>45657</v>
          </cell>
          <cell r="F86">
            <v>356</v>
          </cell>
          <cell r="G86">
            <v>149184</v>
          </cell>
          <cell r="H86">
            <v>10688</v>
          </cell>
          <cell r="I86">
            <v>77572.8</v>
          </cell>
        </row>
        <row r="87">
          <cell r="A87" t="str">
            <v>湘EX1585</v>
          </cell>
        </row>
        <row r="87">
          <cell r="C87">
            <v>1</v>
          </cell>
          <cell r="D87">
            <v>45292</v>
          </cell>
          <cell r="E87">
            <v>45657</v>
          </cell>
          <cell r="F87">
            <v>361</v>
          </cell>
          <cell r="G87">
            <v>171981</v>
          </cell>
          <cell r="H87">
            <v>12964</v>
          </cell>
          <cell r="I87">
            <v>130032.3</v>
          </cell>
        </row>
        <row r="88">
          <cell r="A88" t="str">
            <v>湘EX1597</v>
          </cell>
        </row>
        <row r="88">
          <cell r="C88">
            <v>1</v>
          </cell>
          <cell r="D88">
            <v>45292</v>
          </cell>
          <cell r="E88">
            <v>45657</v>
          </cell>
          <cell r="F88">
            <v>360</v>
          </cell>
          <cell r="G88">
            <v>160674</v>
          </cell>
          <cell r="H88">
            <v>10339</v>
          </cell>
          <cell r="I88">
            <v>125595.2</v>
          </cell>
        </row>
        <row r="89">
          <cell r="A89" t="str">
            <v>湘EX1623</v>
          </cell>
        </row>
        <row r="89">
          <cell r="C89">
            <v>1</v>
          </cell>
          <cell r="D89">
            <v>45292</v>
          </cell>
          <cell r="E89">
            <v>45657</v>
          </cell>
          <cell r="F89">
            <v>360</v>
          </cell>
          <cell r="G89">
            <v>180485</v>
          </cell>
          <cell r="H89">
            <v>14297</v>
          </cell>
          <cell r="I89">
            <v>113296.8</v>
          </cell>
        </row>
        <row r="90">
          <cell r="A90" t="str">
            <v>湘EX1669</v>
          </cell>
        </row>
        <row r="90">
          <cell r="C90">
            <v>1</v>
          </cell>
          <cell r="D90">
            <v>45292</v>
          </cell>
          <cell r="E90">
            <v>45657</v>
          </cell>
          <cell r="F90">
            <v>355</v>
          </cell>
          <cell r="G90">
            <v>135492</v>
          </cell>
          <cell r="H90">
            <v>8996</v>
          </cell>
          <cell r="I90">
            <v>84886.7</v>
          </cell>
        </row>
        <row r="91">
          <cell r="A91" t="str">
            <v>湘EX1693</v>
          </cell>
        </row>
        <row r="91">
          <cell r="C91">
            <v>1</v>
          </cell>
          <cell r="D91">
            <v>45292</v>
          </cell>
          <cell r="E91">
            <v>45657</v>
          </cell>
          <cell r="F91">
            <v>360</v>
          </cell>
          <cell r="G91">
            <v>197522.4</v>
          </cell>
          <cell r="H91">
            <v>4781</v>
          </cell>
          <cell r="I91">
            <v>63222.4</v>
          </cell>
        </row>
        <row r="92">
          <cell r="A92" t="str">
            <v>湘EX1793</v>
          </cell>
        </row>
        <row r="92">
          <cell r="C92">
            <v>1</v>
          </cell>
          <cell r="D92">
            <v>45292</v>
          </cell>
          <cell r="E92">
            <v>45657</v>
          </cell>
          <cell r="F92">
            <v>358</v>
          </cell>
          <cell r="G92">
            <v>166603</v>
          </cell>
          <cell r="H92">
            <v>12504</v>
          </cell>
          <cell r="I92">
            <v>109774.8</v>
          </cell>
        </row>
        <row r="93">
          <cell r="A93" t="str">
            <v>湘EX1837</v>
          </cell>
        </row>
        <row r="93">
          <cell r="C93">
            <v>1</v>
          </cell>
          <cell r="D93">
            <v>45292</v>
          </cell>
          <cell r="E93">
            <v>45657</v>
          </cell>
          <cell r="F93">
            <v>352</v>
          </cell>
          <cell r="G93">
            <v>65237</v>
          </cell>
          <cell r="H93">
            <v>1772</v>
          </cell>
          <cell r="I93">
            <v>95548.6</v>
          </cell>
        </row>
        <row r="94">
          <cell r="A94" t="str">
            <v>湘EX1880</v>
          </cell>
        </row>
        <row r="94">
          <cell r="C94">
            <v>1</v>
          </cell>
          <cell r="D94">
            <v>45292</v>
          </cell>
          <cell r="E94">
            <v>45657</v>
          </cell>
          <cell r="F94">
            <v>355</v>
          </cell>
          <cell r="G94">
            <v>83601</v>
          </cell>
          <cell r="H94">
            <v>419</v>
          </cell>
          <cell r="I94">
            <v>56360.9</v>
          </cell>
        </row>
        <row r="95">
          <cell r="A95" t="str">
            <v>湘EX1882</v>
          </cell>
        </row>
        <row r="95">
          <cell r="C95">
            <v>1</v>
          </cell>
          <cell r="D95">
            <v>45292</v>
          </cell>
          <cell r="E95">
            <v>45657</v>
          </cell>
          <cell r="F95">
            <v>350</v>
          </cell>
          <cell r="G95">
            <v>47035</v>
          </cell>
          <cell r="H95">
            <v>3432</v>
          </cell>
          <cell r="I95">
            <v>39821.5</v>
          </cell>
        </row>
        <row r="96">
          <cell r="A96" t="str">
            <v>湘EX1886</v>
          </cell>
        </row>
        <row r="96">
          <cell r="C96">
            <v>1</v>
          </cell>
          <cell r="D96">
            <v>45292</v>
          </cell>
          <cell r="E96">
            <v>45657</v>
          </cell>
          <cell r="F96">
            <v>360</v>
          </cell>
          <cell r="G96">
            <v>118717</v>
          </cell>
          <cell r="H96">
            <v>8427</v>
          </cell>
          <cell r="I96">
            <v>74870.8</v>
          </cell>
        </row>
        <row r="97">
          <cell r="A97" t="str">
            <v>湘EX1903</v>
          </cell>
        </row>
        <row r="97">
          <cell r="C97">
            <v>1</v>
          </cell>
          <cell r="D97">
            <v>45292</v>
          </cell>
          <cell r="E97">
            <v>45657</v>
          </cell>
          <cell r="F97">
            <v>359</v>
          </cell>
          <cell r="G97">
            <v>72867</v>
          </cell>
          <cell r="H97">
            <v>5089</v>
          </cell>
          <cell r="I97">
            <v>56385.5</v>
          </cell>
        </row>
        <row r="98">
          <cell r="A98" t="str">
            <v>湘EX2177</v>
          </cell>
        </row>
        <row r="98">
          <cell r="C98">
            <v>1</v>
          </cell>
          <cell r="D98">
            <v>45292</v>
          </cell>
          <cell r="E98">
            <v>45657</v>
          </cell>
          <cell r="F98">
            <v>355</v>
          </cell>
          <cell r="G98">
            <v>129050</v>
          </cell>
          <cell r="H98">
            <v>1468</v>
          </cell>
          <cell r="I98">
            <v>59881.4</v>
          </cell>
        </row>
        <row r="99">
          <cell r="A99" t="str">
            <v>湘EX2193</v>
          </cell>
        </row>
        <row r="99">
          <cell r="C99">
            <v>1</v>
          </cell>
          <cell r="D99">
            <v>45292</v>
          </cell>
          <cell r="E99">
            <v>45657</v>
          </cell>
          <cell r="F99">
            <v>355</v>
          </cell>
          <cell r="G99">
            <v>113992</v>
          </cell>
          <cell r="H99">
            <v>8777</v>
          </cell>
          <cell r="I99">
            <v>80066.4</v>
          </cell>
        </row>
        <row r="100">
          <cell r="A100" t="str">
            <v>湘EX2200</v>
          </cell>
        </row>
        <row r="100">
          <cell r="C100">
            <v>1</v>
          </cell>
          <cell r="D100">
            <v>45292</v>
          </cell>
          <cell r="E100">
            <v>45657</v>
          </cell>
          <cell r="F100">
            <v>358</v>
          </cell>
          <cell r="G100">
            <v>143410</v>
          </cell>
          <cell r="H100">
            <v>11128</v>
          </cell>
          <cell r="I100">
            <v>92685.7</v>
          </cell>
        </row>
        <row r="101">
          <cell r="A101" t="str">
            <v>湘EX2306</v>
          </cell>
        </row>
        <row r="101">
          <cell r="C101">
            <v>1</v>
          </cell>
          <cell r="D101">
            <v>45292</v>
          </cell>
          <cell r="E101">
            <v>45657</v>
          </cell>
          <cell r="F101">
            <v>359</v>
          </cell>
          <cell r="G101">
            <v>159824</v>
          </cell>
          <cell r="H101">
            <v>12918</v>
          </cell>
          <cell r="I101">
            <v>108627.2</v>
          </cell>
        </row>
        <row r="102">
          <cell r="A102" t="str">
            <v>湘EX2333</v>
          </cell>
        </row>
        <row r="102">
          <cell r="C102">
            <v>1</v>
          </cell>
          <cell r="D102">
            <v>45292</v>
          </cell>
          <cell r="E102">
            <v>45657</v>
          </cell>
          <cell r="F102">
            <v>355</v>
          </cell>
          <cell r="G102">
            <v>57321</v>
          </cell>
          <cell r="H102">
            <v>3970</v>
          </cell>
          <cell r="I102">
            <v>64402.5</v>
          </cell>
        </row>
        <row r="103">
          <cell r="A103" t="str">
            <v>湘EX2350</v>
          </cell>
        </row>
        <row r="103">
          <cell r="C103">
            <v>1</v>
          </cell>
          <cell r="D103">
            <v>45292</v>
          </cell>
          <cell r="E103">
            <v>45657</v>
          </cell>
          <cell r="F103">
            <v>357</v>
          </cell>
          <cell r="G103">
            <v>80883</v>
          </cell>
          <cell r="H103">
            <v>3008</v>
          </cell>
          <cell r="I103">
            <v>83620.2</v>
          </cell>
        </row>
        <row r="104">
          <cell r="A104" t="str">
            <v>湘EX2375</v>
          </cell>
        </row>
        <row r="104">
          <cell r="C104">
            <v>1</v>
          </cell>
          <cell r="D104">
            <v>45292</v>
          </cell>
          <cell r="E104">
            <v>45657</v>
          </cell>
          <cell r="F104">
            <v>356</v>
          </cell>
          <cell r="G104">
            <v>112418</v>
          </cell>
          <cell r="H104">
            <v>1423</v>
          </cell>
          <cell r="I104">
            <v>69373.2</v>
          </cell>
        </row>
        <row r="105">
          <cell r="A105" t="str">
            <v>湘EX2393</v>
          </cell>
        </row>
        <row r="105">
          <cell r="C105">
            <v>1</v>
          </cell>
          <cell r="D105">
            <v>45292</v>
          </cell>
          <cell r="E105">
            <v>45657</v>
          </cell>
          <cell r="F105">
            <v>354</v>
          </cell>
          <cell r="G105">
            <v>154539</v>
          </cell>
          <cell r="H105">
            <v>11802</v>
          </cell>
          <cell r="I105">
            <v>88306.1</v>
          </cell>
        </row>
        <row r="106">
          <cell r="A106" t="str">
            <v>湘EX2428</v>
          </cell>
        </row>
        <row r="106">
          <cell r="C106">
            <v>1</v>
          </cell>
          <cell r="D106">
            <v>45292</v>
          </cell>
          <cell r="E106">
            <v>45657</v>
          </cell>
          <cell r="F106">
            <v>355</v>
          </cell>
          <cell r="G106">
            <v>106349</v>
          </cell>
          <cell r="H106">
            <v>7660</v>
          </cell>
          <cell r="I106">
            <v>76818</v>
          </cell>
        </row>
        <row r="107">
          <cell r="A107" t="str">
            <v>湘EX2528</v>
          </cell>
        </row>
        <row r="107">
          <cell r="C107">
            <v>1</v>
          </cell>
          <cell r="D107">
            <v>45292</v>
          </cell>
          <cell r="E107">
            <v>45657</v>
          </cell>
          <cell r="F107">
            <v>356</v>
          </cell>
          <cell r="G107">
            <v>135017</v>
          </cell>
          <cell r="H107">
            <v>9229</v>
          </cell>
          <cell r="I107">
            <v>100761</v>
          </cell>
        </row>
        <row r="108">
          <cell r="A108" t="str">
            <v>湘EX2532</v>
          </cell>
        </row>
        <row r="108">
          <cell r="C108">
            <v>1</v>
          </cell>
          <cell r="D108">
            <v>45292</v>
          </cell>
          <cell r="E108">
            <v>45657</v>
          </cell>
          <cell r="F108">
            <v>361</v>
          </cell>
          <cell r="G108">
            <v>187147</v>
          </cell>
          <cell r="H108">
            <v>13323</v>
          </cell>
          <cell r="I108">
            <v>113408.8</v>
          </cell>
        </row>
        <row r="109">
          <cell r="A109" t="str">
            <v>湘EX2533</v>
          </cell>
        </row>
        <row r="109">
          <cell r="C109">
            <v>1</v>
          </cell>
          <cell r="D109">
            <v>45292</v>
          </cell>
          <cell r="E109">
            <v>45657</v>
          </cell>
          <cell r="F109">
            <v>356</v>
          </cell>
          <cell r="G109">
            <v>40078</v>
          </cell>
          <cell r="H109">
            <v>698</v>
          </cell>
          <cell r="I109">
            <v>62252.8</v>
          </cell>
        </row>
        <row r="110">
          <cell r="A110" t="str">
            <v>湘EX2538</v>
          </cell>
        </row>
        <row r="110">
          <cell r="C110">
            <v>1</v>
          </cell>
          <cell r="D110">
            <v>45292</v>
          </cell>
          <cell r="E110">
            <v>45657</v>
          </cell>
          <cell r="F110">
            <v>360</v>
          </cell>
          <cell r="G110">
            <v>129525</v>
          </cell>
          <cell r="H110">
            <v>9987</v>
          </cell>
          <cell r="I110">
            <v>99416</v>
          </cell>
        </row>
        <row r="111">
          <cell r="A111" t="str">
            <v>湘EX2539</v>
          </cell>
        </row>
        <row r="111">
          <cell r="C111">
            <v>1</v>
          </cell>
          <cell r="D111">
            <v>45292</v>
          </cell>
          <cell r="E111">
            <v>45657</v>
          </cell>
          <cell r="F111">
            <v>358</v>
          </cell>
          <cell r="G111">
            <v>50505</v>
          </cell>
          <cell r="H111">
            <v>1415</v>
          </cell>
          <cell r="I111">
            <v>51810.6</v>
          </cell>
        </row>
        <row r="112">
          <cell r="A112" t="str">
            <v>湘EX2549</v>
          </cell>
        </row>
        <row r="112">
          <cell r="C112">
            <v>1</v>
          </cell>
          <cell r="D112">
            <v>45292</v>
          </cell>
          <cell r="E112">
            <v>45657</v>
          </cell>
          <cell r="F112">
            <v>356</v>
          </cell>
          <cell r="G112">
            <v>138763</v>
          </cell>
          <cell r="H112">
            <v>11420</v>
          </cell>
          <cell r="I112">
            <v>92137.2</v>
          </cell>
        </row>
        <row r="113">
          <cell r="A113" t="str">
            <v>湘EX2551</v>
          </cell>
        </row>
        <row r="113">
          <cell r="C113">
            <v>1</v>
          </cell>
          <cell r="D113">
            <v>45292</v>
          </cell>
          <cell r="E113">
            <v>45657</v>
          </cell>
          <cell r="F113">
            <v>358</v>
          </cell>
          <cell r="G113">
            <v>119790</v>
          </cell>
          <cell r="H113">
            <v>9517</v>
          </cell>
          <cell r="I113">
            <v>70149.8</v>
          </cell>
        </row>
        <row r="114">
          <cell r="A114" t="str">
            <v>湘EX2553</v>
          </cell>
        </row>
        <row r="114">
          <cell r="C114">
            <v>1</v>
          </cell>
          <cell r="D114">
            <v>45292</v>
          </cell>
          <cell r="E114">
            <v>45657</v>
          </cell>
          <cell r="F114">
            <v>358</v>
          </cell>
          <cell r="G114">
            <v>169070</v>
          </cell>
          <cell r="H114">
            <v>11604</v>
          </cell>
          <cell r="I114">
            <v>106489.1</v>
          </cell>
        </row>
        <row r="115">
          <cell r="A115" t="str">
            <v>湘EX2555</v>
          </cell>
        </row>
        <row r="115">
          <cell r="C115">
            <v>1</v>
          </cell>
          <cell r="D115">
            <v>45292</v>
          </cell>
          <cell r="E115">
            <v>45657</v>
          </cell>
          <cell r="F115">
            <v>349</v>
          </cell>
          <cell r="G115">
            <v>107345</v>
          </cell>
          <cell r="H115">
            <v>7040</v>
          </cell>
          <cell r="I115">
            <v>69195.7</v>
          </cell>
        </row>
        <row r="116">
          <cell r="A116" t="str">
            <v>湘EX2557</v>
          </cell>
        </row>
        <row r="116">
          <cell r="C116">
            <v>1</v>
          </cell>
          <cell r="D116">
            <v>45292</v>
          </cell>
          <cell r="E116">
            <v>45657</v>
          </cell>
          <cell r="F116">
            <v>355</v>
          </cell>
          <cell r="G116">
            <v>55793</v>
          </cell>
          <cell r="H116">
            <v>4198</v>
          </cell>
          <cell r="I116">
            <v>76557.9</v>
          </cell>
        </row>
        <row r="117">
          <cell r="A117" t="str">
            <v>湘EX2558</v>
          </cell>
        </row>
        <row r="117">
          <cell r="C117">
            <v>1</v>
          </cell>
          <cell r="D117">
            <v>45292</v>
          </cell>
          <cell r="E117">
            <v>45657</v>
          </cell>
          <cell r="F117">
            <v>357</v>
          </cell>
          <cell r="G117">
            <v>88296</v>
          </cell>
          <cell r="H117">
            <v>6835</v>
          </cell>
          <cell r="I117">
            <v>79239.1</v>
          </cell>
        </row>
        <row r="118">
          <cell r="A118" t="str">
            <v>湘EX2560</v>
          </cell>
        </row>
        <row r="118">
          <cell r="C118">
            <v>1</v>
          </cell>
          <cell r="D118">
            <v>45292</v>
          </cell>
          <cell r="E118">
            <v>45657</v>
          </cell>
          <cell r="F118">
            <v>355</v>
          </cell>
          <cell r="G118">
            <v>60752</v>
          </cell>
          <cell r="H118">
            <v>3704</v>
          </cell>
          <cell r="I118">
            <v>45078.2</v>
          </cell>
        </row>
        <row r="119">
          <cell r="A119" t="str">
            <v>湘EX2563</v>
          </cell>
        </row>
        <row r="119">
          <cell r="C119">
            <v>1</v>
          </cell>
          <cell r="D119">
            <v>45292</v>
          </cell>
          <cell r="E119">
            <v>45657</v>
          </cell>
          <cell r="F119">
            <v>353</v>
          </cell>
          <cell r="G119">
            <v>82397</v>
          </cell>
          <cell r="H119">
            <v>5701</v>
          </cell>
          <cell r="I119">
            <v>63003.5</v>
          </cell>
        </row>
        <row r="120">
          <cell r="A120" t="str">
            <v>湘EX2565</v>
          </cell>
        </row>
        <row r="120">
          <cell r="C120">
            <v>1</v>
          </cell>
          <cell r="D120">
            <v>45292</v>
          </cell>
          <cell r="E120">
            <v>45657</v>
          </cell>
          <cell r="F120">
            <v>359</v>
          </cell>
          <cell r="G120">
            <v>57204</v>
          </cell>
          <cell r="H120">
            <v>4317</v>
          </cell>
          <cell r="I120">
            <v>43290</v>
          </cell>
        </row>
        <row r="121">
          <cell r="A121" t="str">
            <v>湘EX2567</v>
          </cell>
        </row>
        <row r="121">
          <cell r="C121">
            <v>1</v>
          </cell>
          <cell r="D121">
            <v>45292</v>
          </cell>
          <cell r="E121">
            <v>45657</v>
          </cell>
          <cell r="F121">
            <v>360</v>
          </cell>
          <cell r="G121">
            <v>175820</v>
          </cell>
          <cell r="H121">
            <v>12499</v>
          </cell>
          <cell r="I121">
            <v>123344.6</v>
          </cell>
        </row>
        <row r="122">
          <cell r="A122" t="str">
            <v>湘EX2568</v>
          </cell>
        </row>
        <row r="122">
          <cell r="C122">
            <v>1</v>
          </cell>
          <cell r="D122">
            <v>45292</v>
          </cell>
          <cell r="E122">
            <v>45657</v>
          </cell>
          <cell r="F122">
            <v>357</v>
          </cell>
          <cell r="G122">
            <v>75075</v>
          </cell>
          <cell r="H122">
            <v>5910</v>
          </cell>
          <cell r="I122">
            <v>66295.6</v>
          </cell>
        </row>
        <row r="123">
          <cell r="A123" t="str">
            <v>湘EX2570</v>
          </cell>
        </row>
        <row r="123">
          <cell r="C123">
            <v>1</v>
          </cell>
          <cell r="D123">
            <v>45292</v>
          </cell>
          <cell r="E123">
            <v>45657</v>
          </cell>
          <cell r="F123">
            <v>358</v>
          </cell>
          <cell r="G123">
            <v>38753</v>
          </cell>
          <cell r="H123">
            <v>2630</v>
          </cell>
          <cell r="I123">
            <v>61374.6</v>
          </cell>
        </row>
        <row r="124">
          <cell r="A124" t="str">
            <v>湘EX2573</v>
          </cell>
        </row>
        <row r="124">
          <cell r="C124">
            <v>1</v>
          </cell>
          <cell r="D124">
            <v>45292</v>
          </cell>
          <cell r="E124">
            <v>45657</v>
          </cell>
          <cell r="F124">
            <v>359</v>
          </cell>
          <cell r="G124">
            <v>96446</v>
          </cell>
          <cell r="H124">
            <v>6303</v>
          </cell>
          <cell r="I124">
            <v>68459.2</v>
          </cell>
        </row>
        <row r="125">
          <cell r="A125" t="str">
            <v>湘EX2576</v>
          </cell>
        </row>
        <row r="125">
          <cell r="C125">
            <v>1</v>
          </cell>
          <cell r="D125">
            <v>45292</v>
          </cell>
          <cell r="E125">
            <v>45657</v>
          </cell>
          <cell r="F125">
            <v>352</v>
          </cell>
          <cell r="G125">
            <v>92642</v>
          </cell>
          <cell r="H125">
            <v>7269</v>
          </cell>
          <cell r="I125">
            <v>84665.2</v>
          </cell>
        </row>
        <row r="126">
          <cell r="A126" t="str">
            <v>湘EX2578</v>
          </cell>
        </row>
        <row r="126">
          <cell r="C126">
            <v>1</v>
          </cell>
          <cell r="D126">
            <v>45292</v>
          </cell>
          <cell r="E126">
            <v>45657</v>
          </cell>
          <cell r="F126">
            <v>351</v>
          </cell>
          <cell r="G126">
            <v>116111</v>
          </cell>
          <cell r="H126">
            <v>8864</v>
          </cell>
          <cell r="I126">
            <v>76758</v>
          </cell>
        </row>
        <row r="127">
          <cell r="A127" t="str">
            <v>湘EX2579</v>
          </cell>
        </row>
        <row r="127">
          <cell r="C127">
            <v>1</v>
          </cell>
          <cell r="D127">
            <v>45292</v>
          </cell>
          <cell r="E127">
            <v>45657</v>
          </cell>
          <cell r="F127">
            <v>358</v>
          </cell>
          <cell r="G127">
            <v>78571</v>
          </cell>
          <cell r="H127">
            <v>6292</v>
          </cell>
          <cell r="I127">
            <v>55267.2</v>
          </cell>
        </row>
        <row r="128">
          <cell r="A128" t="str">
            <v>湘EX2662</v>
          </cell>
        </row>
        <row r="128">
          <cell r="C128">
            <v>1</v>
          </cell>
          <cell r="D128">
            <v>45292</v>
          </cell>
          <cell r="E128">
            <v>45657</v>
          </cell>
          <cell r="F128">
            <v>353</v>
          </cell>
          <cell r="G128">
            <v>222392</v>
          </cell>
          <cell r="H128">
            <v>2308</v>
          </cell>
          <cell r="I128">
            <v>121780.2</v>
          </cell>
        </row>
        <row r="129">
          <cell r="A129" t="str">
            <v>湘EX2665</v>
          </cell>
        </row>
        <row r="129">
          <cell r="C129">
            <v>1</v>
          </cell>
          <cell r="D129">
            <v>45292</v>
          </cell>
          <cell r="E129">
            <v>45657</v>
          </cell>
          <cell r="F129">
            <v>352</v>
          </cell>
          <cell r="G129">
            <v>138516</v>
          </cell>
          <cell r="H129">
            <v>7803</v>
          </cell>
          <cell r="I129">
            <v>74679.6</v>
          </cell>
        </row>
        <row r="130">
          <cell r="A130" t="str">
            <v>湘EX2826</v>
          </cell>
        </row>
        <row r="130">
          <cell r="C130">
            <v>1</v>
          </cell>
          <cell r="D130">
            <v>45292</v>
          </cell>
          <cell r="E130">
            <v>45657</v>
          </cell>
          <cell r="F130">
            <v>358</v>
          </cell>
          <cell r="G130">
            <v>251262</v>
          </cell>
          <cell r="H130">
            <v>5389</v>
          </cell>
          <cell r="I130">
            <v>73014.9</v>
          </cell>
        </row>
        <row r="131">
          <cell r="A131" t="str">
            <v>湘EX2831</v>
          </cell>
        </row>
        <row r="131">
          <cell r="C131">
            <v>1</v>
          </cell>
          <cell r="D131">
            <v>45292</v>
          </cell>
          <cell r="E131">
            <v>45657</v>
          </cell>
          <cell r="F131">
            <v>358</v>
          </cell>
          <cell r="G131">
            <v>51503</v>
          </cell>
          <cell r="H131">
            <v>4130</v>
          </cell>
          <cell r="I131">
            <v>42863.6</v>
          </cell>
        </row>
        <row r="132">
          <cell r="A132" t="str">
            <v>湘EX2833</v>
          </cell>
        </row>
        <row r="132">
          <cell r="C132">
            <v>1</v>
          </cell>
          <cell r="D132">
            <v>45292</v>
          </cell>
          <cell r="E132">
            <v>45657</v>
          </cell>
          <cell r="F132">
            <v>359</v>
          </cell>
          <cell r="G132">
            <v>200112</v>
          </cell>
          <cell r="H132">
            <v>2853</v>
          </cell>
          <cell r="I132">
            <v>81195.2</v>
          </cell>
        </row>
        <row r="133">
          <cell r="A133" t="str">
            <v>湘EX2838</v>
          </cell>
        </row>
        <row r="133">
          <cell r="C133">
            <v>1</v>
          </cell>
          <cell r="D133">
            <v>45292</v>
          </cell>
          <cell r="E133">
            <v>45657</v>
          </cell>
          <cell r="F133">
            <v>355</v>
          </cell>
          <cell r="G133">
            <v>111121</v>
          </cell>
          <cell r="H133">
            <v>7914</v>
          </cell>
          <cell r="I133">
            <v>80518.3</v>
          </cell>
        </row>
        <row r="134">
          <cell r="A134" t="str">
            <v>湘EX2839</v>
          </cell>
        </row>
        <row r="134">
          <cell r="C134">
            <v>1</v>
          </cell>
          <cell r="D134">
            <v>45292</v>
          </cell>
          <cell r="E134">
            <v>45657</v>
          </cell>
          <cell r="F134">
            <v>357</v>
          </cell>
          <cell r="G134">
            <v>123240</v>
          </cell>
          <cell r="H134">
            <v>9874</v>
          </cell>
          <cell r="I134">
            <v>79248.1</v>
          </cell>
        </row>
        <row r="135">
          <cell r="A135" t="str">
            <v>湘EX2952</v>
          </cell>
        </row>
        <row r="135">
          <cell r="C135">
            <v>1</v>
          </cell>
          <cell r="D135">
            <v>45292</v>
          </cell>
          <cell r="E135">
            <v>45657</v>
          </cell>
          <cell r="F135">
            <v>353</v>
          </cell>
          <cell r="G135">
            <v>35287</v>
          </cell>
          <cell r="H135">
            <v>2659</v>
          </cell>
          <cell r="I135">
            <v>36526.3</v>
          </cell>
        </row>
        <row r="136">
          <cell r="A136" t="str">
            <v>湘EX2960</v>
          </cell>
        </row>
        <row r="136">
          <cell r="C136">
            <v>1</v>
          </cell>
          <cell r="D136">
            <v>45292</v>
          </cell>
          <cell r="E136">
            <v>45657</v>
          </cell>
          <cell r="F136">
            <v>350</v>
          </cell>
          <cell r="G136">
            <v>107657</v>
          </cell>
          <cell r="H136">
            <v>7700</v>
          </cell>
          <cell r="I136">
            <v>80080.9</v>
          </cell>
        </row>
        <row r="137">
          <cell r="A137" t="str">
            <v>湘EX2961</v>
          </cell>
        </row>
        <row r="137">
          <cell r="C137">
            <v>1</v>
          </cell>
          <cell r="D137">
            <v>45292</v>
          </cell>
          <cell r="E137">
            <v>45657</v>
          </cell>
          <cell r="F137">
            <v>359</v>
          </cell>
          <cell r="G137">
            <v>124864</v>
          </cell>
          <cell r="H137">
            <v>9792</v>
          </cell>
          <cell r="I137">
            <v>95417.8</v>
          </cell>
        </row>
        <row r="138">
          <cell r="A138" t="str">
            <v>湘EX2966</v>
          </cell>
        </row>
        <row r="138">
          <cell r="C138">
            <v>1</v>
          </cell>
          <cell r="D138">
            <v>45292</v>
          </cell>
          <cell r="E138">
            <v>45657</v>
          </cell>
          <cell r="F138">
            <v>350</v>
          </cell>
          <cell r="G138">
            <v>98527</v>
          </cell>
          <cell r="H138">
            <v>5275</v>
          </cell>
          <cell r="I138">
            <v>67745.5</v>
          </cell>
        </row>
        <row r="139">
          <cell r="A139" t="str">
            <v>湘EX2970</v>
          </cell>
        </row>
        <row r="139">
          <cell r="C139">
            <v>1</v>
          </cell>
          <cell r="D139">
            <v>45292</v>
          </cell>
          <cell r="E139">
            <v>45657</v>
          </cell>
          <cell r="F139">
            <v>359</v>
          </cell>
          <cell r="G139">
            <v>104797</v>
          </cell>
          <cell r="H139">
            <v>1430</v>
          </cell>
          <cell r="I139">
            <v>67526.2</v>
          </cell>
        </row>
        <row r="140">
          <cell r="A140" t="str">
            <v>湘EX2977</v>
          </cell>
        </row>
        <row r="140">
          <cell r="C140">
            <v>1</v>
          </cell>
          <cell r="D140">
            <v>45292</v>
          </cell>
          <cell r="E140">
            <v>45657</v>
          </cell>
          <cell r="F140">
            <v>360</v>
          </cell>
          <cell r="G140">
            <v>171385</v>
          </cell>
          <cell r="H140">
            <v>13791</v>
          </cell>
          <cell r="I140">
            <v>113841.2</v>
          </cell>
        </row>
        <row r="141">
          <cell r="A141" t="str">
            <v>湘EX2981</v>
          </cell>
        </row>
        <row r="141">
          <cell r="C141">
            <v>1</v>
          </cell>
          <cell r="D141">
            <v>45292</v>
          </cell>
          <cell r="E141">
            <v>45657</v>
          </cell>
          <cell r="F141">
            <v>357</v>
          </cell>
          <cell r="G141">
            <v>80883</v>
          </cell>
          <cell r="H141">
            <v>3008</v>
          </cell>
          <cell r="I141">
            <v>83620.2</v>
          </cell>
        </row>
        <row r="142">
          <cell r="A142" t="str">
            <v>湘EX2982</v>
          </cell>
        </row>
        <row r="142">
          <cell r="C142">
            <v>1</v>
          </cell>
          <cell r="D142">
            <v>45292</v>
          </cell>
          <cell r="E142">
            <v>45657</v>
          </cell>
          <cell r="F142">
            <v>355</v>
          </cell>
          <cell r="G142">
            <v>151735</v>
          </cell>
          <cell r="H142">
            <v>11202</v>
          </cell>
          <cell r="I142">
            <v>98071.9</v>
          </cell>
        </row>
        <row r="143">
          <cell r="A143" t="str">
            <v>湘EX2987</v>
          </cell>
        </row>
        <row r="143">
          <cell r="C143">
            <v>1</v>
          </cell>
          <cell r="D143">
            <v>45292</v>
          </cell>
          <cell r="E143">
            <v>45657</v>
          </cell>
          <cell r="F143">
            <v>350</v>
          </cell>
          <cell r="G143">
            <v>119932</v>
          </cell>
          <cell r="H143">
            <v>8574</v>
          </cell>
          <cell r="I143">
            <v>83131.5</v>
          </cell>
        </row>
        <row r="144">
          <cell r="A144" t="str">
            <v>湘EX2990</v>
          </cell>
        </row>
        <row r="144">
          <cell r="C144">
            <v>1</v>
          </cell>
          <cell r="D144">
            <v>45292</v>
          </cell>
          <cell r="E144">
            <v>45657</v>
          </cell>
          <cell r="F144">
            <v>356</v>
          </cell>
          <cell r="G144">
            <v>79116</v>
          </cell>
          <cell r="H144">
            <v>6079</v>
          </cell>
          <cell r="I144">
            <v>47353.8</v>
          </cell>
        </row>
        <row r="145">
          <cell r="A145" t="str">
            <v>湘EX2992</v>
          </cell>
        </row>
        <row r="145">
          <cell r="C145">
            <v>1</v>
          </cell>
          <cell r="D145">
            <v>45292</v>
          </cell>
          <cell r="E145">
            <v>45657</v>
          </cell>
          <cell r="F145">
            <v>358</v>
          </cell>
          <cell r="G145">
            <v>102328</v>
          </cell>
          <cell r="H145">
            <v>7004</v>
          </cell>
          <cell r="I145">
            <v>88814.7</v>
          </cell>
        </row>
        <row r="146">
          <cell r="A146" t="str">
            <v>湘EX2997</v>
          </cell>
        </row>
        <row r="146">
          <cell r="C146">
            <v>1</v>
          </cell>
          <cell r="D146">
            <v>45292</v>
          </cell>
          <cell r="E146">
            <v>45657</v>
          </cell>
          <cell r="F146">
            <v>356</v>
          </cell>
          <cell r="G146">
            <v>152778</v>
          </cell>
          <cell r="H146">
            <v>10801</v>
          </cell>
          <cell r="I146">
            <v>105283.5</v>
          </cell>
        </row>
        <row r="147">
          <cell r="A147" t="str">
            <v>湘EX3005</v>
          </cell>
        </row>
        <row r="147">
          <cell r="C147">
            <v>1</v>
          </cell>
          <cell r="D147">
            <v>45292</v>
          </cell>
          <cell r="E147">
            <v>45657</v>
          </cell>
          <cell r="F147">
            <v>355</v>
          </cell>
          <cell r="G147">
            <v>96643</v>
          </cell>
          <cell r="H147">
            <v>6755</v>
          </cell>
          <cell r="I147">
            <v>57789.9</v>
          </cell>
        </row>
        <row r="148">
          <cell r="A148" t="str">
            <v>湘EX3006</v>
          </cell>
        </row>
        <row r="148">
          <cell r="C148">
            <v>1</v>
          </cell>
          <cell r="D148">
            <v>45292</v>
          </cell>
          <cell r="E148">
            <v>45657</v>
          </cell>
          <cell r="F148">
            <v>359</v>
          </cell>
          <cell r="G148">
            <v>183841</v>
          </cell>
          <cell r="H148">
            <v>14068</v>
          </cell>
          <cell r="I148">
            <v>107679.1</v>
          </cell>
        </row>
        <row r="149">
          <cell r="A149" t="str">
            <v>湘EX3033</v>
          </cell>
        </row>
        <row r="149">
          <cell r="C149">
            <v>1</v>
          </cell>
          <cell r="D149">
            <v>45292</v>
          </cell>
          <cell r="E149">
            <v>45657</v>
          </cell>
          <cell r="F149">
            <v>354</v>
          </cell>
          <cell r="G149">
            <v>79324</v>
          </cell>
          <cell r="H149">
            <v>5670</v>
          </cell>
          <cell r="I149">
            <v>66056.6</v>
          </cell>
        </row>
        <row r="150">
          <cell r="A150" t="str">
            <v>湘EX3066</v>
          </cell>
        </row>
        <row r="150">
          <cell r="C150">
            <v>1</v>
          </cell>
          <cell r="D150">
            <v>45292</v>
          </cell>
          <cell r="E150">
            <v>45657</v>
          </cell>
          <cell r="F150">
            <v>356</v>
          </cell>
          <cell r="G150">
            <v>93228</v>
          </cell>
          <cell r="H150">
            <v>4343</v>
          </cell>
          <cell r="I150">
            <v>77329.2</v>
          </cell>
        </row>
        <row r="151">
          <cell r="A151" t="str">
            <v>湘EX3068</v>
          </cell>
        </row>
        <row r="151">
          <cell r="C151">
            <v>1</v>
          </cell>
          <cell r="D151">
            <v>45292</v>
          </cell>
          <cell r="E151">
            <v>45657</v>
          </cell>
          <cell r="F151">
            <v>350</v>
          </cell>
          <cell r="G151">
            <v>121730</v>
          </cell>
          <cell r="H151">
            <v>9090</v>
          </cell>
          <cell r="I151">
            <v>104653.4</v>
          </cell>
        </row>
        <row r="152">
          <cell r="A152" t="str">
            <v>湘EX3090</v>
          </cell>
        </row>
        <row r="152">
          <cell r="C152">
            <v>1</v>
          </cell>
          <cell r="D152">
            <v>45292</v>
          </cell>
          <cell r="E152">
            <v>45657</v>
          </cell>
          <cell r="F152">
            <v>355</v>
          </cell>
          <cell r="G152">
            <v>79424</v>
          </cell>
          <cell r="H152">
            <v>1683</v>
          </cell>
          <cell r="I152">
            <v>67600.1</v>
          </cell>
        </row>
        <row r="153">
          <cell r="A153" t="str">
            <v>湘EX3099</v>
          </cell>
        </row>
        <row r="153">
          <cell r="C153">
            <v>1</v>
          </cell>
          <cell r="D153">
            <v>45292</v>
          </cell>
          <cell r="E153">
            <v>45657</v>
          </cell>
          <cell r="F153">
            <v>357</v>
          </cell>
          <cell r="G153">
            <v>37813</v>
          </cell>
          <cell r="H153">
            <v>359</v>
          </cell>
          <cell r="I153">
            <v>69199.2</v>
          </cell>
        </row>
        <row r="154">
          <cell r="A154" t="str">
            <v>湘EX3157</v>
          </cell>
        </row>
        <row r="154">
          <cell r="C154">
            <v>1</v>
          </cell>
          <cell r="D154">
            <v>45292</v>
          </cell>
          <cell r="E154">
            <v>45657</v>
          </cell>
          <cell r="F154">
            <v>354</v>
          </cell>
          <cell r="G154">
            <v>71651</v>
          </cell>
          <cell r="H154">
            <v>4945</v>
          </cell>
          <cell r="I154">
            <v>43475.9</v>
          </cell>
        </row>
        <row r="155">
          <cell r="A155" t="str">
            <v>湘EX3163</v>
          </cell>
        </row>
        <row r="155">
          <cell r="C155">
            <v>1</v>
          </cell>
          <cell r="D155">
            <v>45292</v>
          </cell>
          <cell r="E155">
            <v>45657</v>
          </cell>
          <cell r="F155">
            <v>353</v>
          </cell>
          <cell r="G155">
            <v>81361</v>
          </cell>
          <cell r="H155">
            <v>5712</v>
          </cell>
          <cell r="I155">
            <v>64366.7</v>
          </cell>
        </row>
        <row r="156">
          <cell r="A156" t="str">
            <v>湘EX3166</v>
          </cell>
        </row>
        <row r="156">
          <cell r="C156">
            <v>1</v>
          </cell>
          <cell r="D156">
            <v>45292</v>
          </cell>
          <cell r="E156">
            <v>45657</v>
          </cell>
          <cell r="F156">
            <v>357</v>
          </cell>
          <cell r="G156">
            <v>39288</v>
          </cell>
          <cell r="H156">
            <v>2764</v>
          </cell>
          <cell r="I156">
            <v>33465.1</v>
          </cell>
        </row>
        <row r="157">
          <cell r="A157" t="str">
            <v>湘EX3182</v>
          </cell>
        </row>
        <row r="157">
          <cell r="C157">
            <v>1</v>
          </cell>
          <cell r="D157">
            <v>45292</v>
          </cell>
          <cell r="E157">
            <v>45657</v>
          </cell>
          <cell r="F157">
            <v>353</v>
          </cell>
          <cell r="G157">
            <v>86012</v>
          </cell>
          <cell r="H157">
            <v>5460</v>
          </cell>
          <cell r="I157">
            <v>81531.1</v>
          </cell>
        </row>
        <row r="158">
          <cell r="A158" t="str">
            <v>湘EX3187</v>
          </cell>
        </row>
        <row r="158">
          <cell r="C158">
            <v>1</v>
          </cell>
          <cell r="D158">
            <v>45292</v>
          </cell>
          <cell r="E158">
            <v>45657</v>
          </cell>
          <cell r="F158">
            <v>351</v>
          </cell>
          <cell r="G158">
            <v>81483</v>
          </cell>
          <cell r="H158">
            <v>4708</v>
          </cell>
          <cell r="I158">
            <v>76348</v>
          </cell>
        </row>
        <row r="159">
          <cell r="A159" t="str">
            <v>湘EX3203</v>
          </cell>
        </row>
        <row r="159">
          <cell r="C159">
            <v>1</v>
          </cell>
          <cell r="D159">
            <v>45292</v>
          </cell>
          <cell r="E159">
            <v>45657</v>
          </cell>
          <cell r="F159">
            <v>359</v>
          </cell>
          <cell r="G159">
            <v>75534</v>
          </cell>
          <cell r="H159">
            <v>5336</v>
          </cell>
          <cell r="I159">
            <v>59801.1</v>
          </cell>
        </row>
        <row r="160">
          <cell r="A160" t="str">
            <v>湘EX3218</v>
          </cell>
        </row>
        <row r="160">
          <cell r="C160">
            <v>1</v>
          </cell>
          <cell r="D160">
            <v>45292</v>
          </cell>
          <cell r="E160">
            <v>45657</v>
          </cell>
          <cell r="F160">
            <v>359</v>
          </cell>
          <cell r="G160">
            <v>119645</v>
          </cell>
          <cell r="H160">
            <v>8568</v>
          </cell>
          <cell r="I160">
            <v>96503</v>
          </cell>
        </row>
        <row r="161">
          <cell r="A161" t="str">
            <v>湘EX3237</v>
          </cell>
        </row>
        <row r="161">
          <cell r="C161">
            <v>1</v>
          </cell>
          <cell r="D161">
            <v>45292</v>
          </cell>
          <cell r="E161">
            <v>45657</v>
          </cell>
          <cell r="F161">
            <v>359</v>
          </cell>
          <cell r="G161">
            <v>200097</v>
          </cell>
          <cell r="H161">
            <v>14954</v>
          </cell>
          <cell r="I161">
            <v>124465.5</v>
          </cell>
        </row>
        <row r="162">
          <cell r="A162" t="str">
            <v>湘EX3266</v>
          </cell>
        </row>
        <row r="162">
          <cell r="C162">
            <v>1</v>
          </cell>
          <cell r="D162">
            <v>45292</v>
          </cell>
          <cell r="E162">
            <v>45657</v>
          </cell>
          <cell r="F162">
            <v>359</v>
          </cell>
          <cell r="G162">
            <v>78522</v>
          </cell>
          <cell r="H162">
            <v>6328</v>
          </cell>
          <cell r="I162">
            <v>52803.1</v>
          </cell>
        </row>
        <row r="163">
          <cell r="A163" t="str">
            <v>湘EX3288</v>
          </cell>
        </row>
        <row r="163">
          <cell r="C163">
            <v>1</v>
          </cell>
          <cell r="D163">
            <v>45292</v>
          </cell>
          <cell r="E163">
            <v>45657</v>
          </cell>
          <cell r="F163">
            <v>358</v>
          </cell>
          <cell r="G163">
            <v>88063</v>
          </cell>
          <cell r="H163">
            <v>6451</v>
          </cell>
          <cell r="I163">
            <v>60769.1</v>
          </cell>
        </row>
        <row r="164">
          <cell r="A164" t="str">
            <v>湘EX3300</v>
          </cell>
        </row>
        <row r="164">
          <cell r="C164">
            <v>1</v>
          </cell>
          <cell r="D164">
            <v>45292</v>
          </cell>
          <cell r="E164">
            <v>45657</v>
          </cell>
          <cell r="F164">
            <v>357</v>
          </cell>
          <cell r="G164">
            <v>58783</v>
          </cell>
          <cell r="H164">
            <v>4219</v>
          </cell>
          <cell r="I164">
            <v>42113.7</v>
          </cell>
        </row>
        <row r="165">
          <cell r="A165" t="str">
            <v>湘EX3302</v>
          </cell>
        </row>
        <row r="165">
          <cell r="C165">
            <v>1</v>
          </cell>
          <cell r="D165">
            <v>45292</v>
          </cell>
          <cell r="E165">
            <v>45657</v>
          </cell>
          <cell r="F165">
            <v>351</v>
          </cell>
          <cell r="G165">
            <v>62915</v>
          </cell>
          <cell r="H165">
            <v>3746</v>
          </cell>
          <cell r="I165">
            <v>41487</v>
          </cell>
        </row>
        <row r="166">
          <cell r="A166" t="str">
            <v>湘EX3313</v>
          </cell>
        </row>
        <row r="166">
          <cell r="C166">
            <v>1</v>
          </cell>
          <cell r="D166">
            <v>45292</v>
          </cell>
          <cell r="E166">
            <v>45657</v>
          </cell>
          <cell r="F166">
            <v>355</v>
          </cell>
          <cell r="G166">
            <v>106337</v>
          </cell>
          <cell r="H166">
            <v>5837</v>
          </cell>
          <cell r="I166">
            <v>78126.4</v>
          </cell>
        </row>
        <row r="167">
          <cell r="A167" t="str">
            <v>湘EX3319</v>
          </cell>
        </row>
        <row r="167">
          <cell r="C167">
            <v>1</v>
          </cell>
          <cell r="D167">
            <v>45292</v>
          </cell>
          <cell r="E167">
            <v>45657</v>
          </cell>
          <cell r="F167">
            <v>358</v>
          </cell>
          <cell r="G167">
            <v>79890</v>
          </cell>
          <cell r="H167">
            <v>5110</v>
          </cell>
          <cell r="I167">
            <v>56386.5</v>
          </cell>
        </row>
        <row r="168">
          <cell r="A168" t="str">
            <v>湘EX3323</v>
          </cell>
        </row>
        <row r="168">
          <cell r="C168">
            <v>1</v>
          </cell>
          <cell r="D168">
            <v>45292</v>
          </cell>
          <cell r="E168">
            <v>45657</v>
          </cell>
          <cell r="F168">
            <v>356</v>
          </cell>
          <cell r="G168">
            <v>118588</v>
          </cell>
          <cell r="H168">
            <v>8815</v>
          </cell>
          <cell r="I168">
            <v>94292.4</v>
          </cell>
        </row>
        <row r="169">
          <cell r="A169" t="str">
            <v>湘EX3333</v>
          </cell>
        </row>
        <row r="169">
          <cell r="C169">
            <v>1</v>
          </cell>
          <cell r="D169">
            <v>45292</v>
          </cell>
          <cell r="E169">
            <v>45657</v>
          </cell>
          <cell r="F169">
            <v>355</v>
          </cell>
          <cell r="G169">
            <v>82067</v>
          </cell>
          <cell r="H169">
            <v>5621</v>
          </cell>
          <cell r="I169">
            <v>74066.3</v>
          </cell>
        </row>
        <row r="170">
          <cell r="A170" t="str">
            <v>湘EX3382</v>
          </cell>
        </row>
        <row r="170">
          <cell r="C170">
            <v>1</v>
          </cell>
          <cell r="D170">
            <v>45292</v>
          </cell>
          <cell r="E170">
            <v>45657</v>
          </cell>
          <cell r="F170">
            <v>359</v>
          </cell>
          <cell r="G170">
            <v>141325</v>
          </cell>
          <cell r="H170">
            <v>11433</v>
          </cell>
          <cell r="I170">
            <v>87340.3</v>
          </cell>
        </row>
        <row r="171">
          <cell r="A171" t="str">
            <v>湘EX3388</v>
          </cell>
        </row>
        <row r="171">
          <cell r="C171">
            <v>1</v>
          </cell>
          <cell r="D171">
            <v>45292</v>
          </cell>
          <cell r="E171">
            <v>45657</v>
          </cell>
          <cell r="F171">
            <v>359</v>
          </cell>
          <cell r="G171">
            <v>121218</v>
          </cell>
          <cell r="H171">
            <v>9636</v>
          </cell>
          <cell r="I171">
            <v>101080.5</v>
          </cell>
        </row>
        <row r="172">
          <cell r="A172" t="str">
            <v>湘EX3692</v>
          </cell>
        </row>
        <row r="172">
          <cell r="C172">
            <v>1</v>
          </cell>
          <cell r="D172">
            <v>45292</v>
          </cell>
          <cell r="E172">
            <v>45657</v>
          </cell>
          <cell r="F172">
            <v>356</v>
          </cell>
          <cell r="G172">
            <v>80107</v>
          </cell>
          <cell r="H172">
            <v>6495</v>
          </cell>
          <cell r="I172">
            <v>63045.8</v>
          </cell>
        </row>
        <row r="173">
          <cell r="A173" t="str">
            <v>湘EX3883</v>
          </cell>
        </row>
        <row r="173">
          <cell r="C173">
            <v>1</v>
          </cell>
          <cell r="D173">
            <v>45292</v>
          </cell>
          <cell r="E173">
            <v>45657</v>
          </cell>
          <cell r="F173">
            <v>356</v>
          </cell>
          <cell r="G173">
            <v>99158</v>
          </cell>
          <cell r="H173">
            <v>6849</v>
          </cell>
          <cell r="I173">
            <v>95109.4</v>
          </cell>
        </row>
        <row r="174">
          <cell r="A174" t="str">
            <v>湘EX5000</v>
          </cell>
        </row>
        <row r="174">
          <cell r="C174">
            <v>1</v>
          </cell>
          <cell r="D174">
            <v>45292</v>
          </cell>
          <cell r="E174">
            <v>45657</v>
          </cell>
          <cell r="F174">
            <v>356</v>
          </cell>
          <cell r="G174">
            <v>84099</v>
          </cell>
          <cell r="H174">
            <v>6380</v>
          </cell>
          <cell r="I174">
            <v>50899.2</v>
          </cell>
        </row>
        <row r="175">
          <cell r="A175" t="str">
            <v>湘EX5277</v>
          </cell>
        </row>
        <row r="175">
          <cell r="C175">
            <v>1</v>
          </cell>
          <cell r="D175">
            <v>45292</v>
          </cell>
          <cell r="E175">
            <v>45657</v>
          </cell>
          <cell r="F175">
            <v>360</v>
          </cell>
          <cell r="G175">
            <v>155783</v>
          </cell>
          <cell r="H175">
            <v>11459</v>
          </cell>
          <cell r="I175">
            <v>96081.3</v>
          </cell>
        </row>
        <row r="176">
          <cell r="A176" t="str">
            <v>湘EX5288</v>
          </cell>
        </row>
        <row r="176">
          <cell r="C176">
            <v>1</v>
          </cell>
          <cell r="D176">
            <v>45292</v>
          </cell>
          <cell r="E176">
            <v>45657</v>
          </cell>
          <cell r="F176">
            <v>356</v>
          </cell>
          <cell r="G176">
            <v>123785</v>
          </cell>
          <cell r="H176">
            <v>9060</v>
          </cell>
          <cell r="I176">
            <v>86110.8</v>
          </cell>
        </row>
        <row r="177">
          <cell r="A177" t="str">
            <v>湘EX5289</v>
          </cell>
        </row>
        <row r="177">
          <cell r="C177">
            <v>1</v>
          </cell>
          <cell r="D177">
            <v>45292</v>
          </cell>
          <cell r="E177">
            <v>45657</v>
          </cell>
          <cell r="F177">
            <v>356</v>
          </cell>
          <cell r="G177">
            <v>104427</v>
          </cell>
          <cell r="H177">
            <v>7473</v>
          </cell>
          <cell r="I177">
            <v>66434.8</v>
          </cell>
        </row>
        <row r="178">
          <cell r="A178" t="str">
            <v>湘EX5299</v>
          </cell>
        </row>
        <row r="178">
          <cell r="C178">
            <v>1</v>
          </cell>
          <cell r="D178">
            <v>45292</v>
          </cell>
          <cell r="E178">
            <v>45657</v>
          </cell>
          <cell r="F178">
            <v>355</v>
          </cell>
          <cell r="G178">
            <v>77356</v>
          </cell>
          <cell r="H178">
            <v>4618</v>
          </cell>
          <cell r="I178">
            <v>58058.3</v>
          </cell>
        </row>
        <row r="179">
          <cell r="A179" t="str">
            <v>湘EX5321</v>
          </cell>
        </row>
        <row r="179">
          <cell r="C179">
            <v>1</v>
          </cell>
          <cell r="D179">
            <v>45292</v>
          </cell>
          <cell r="E179">
            <v>45657</v>
          </cell>
          <cell r="F179">
            <v>352</v>
          </cell>
          <cell r="G179">
            <v>68020</v>
          </cell>
          <cell r="H179">
            <v>1771</v>
          </cell>
          <cell r="I179">
            <v>83665.6</v>
          </cell>
        </row>
        <row r="180">
          <cell r="A180" t="str">
            <v>湘EX5335</v>
          </cell>
        </row>
        <row r="180">
          <cell r="C180">
            <v>1</v>
          </cell>
          <cell r="D180">
            <v>45292</v>
          </cell>
          <cell r="E180">
            <v>45657</v>
          </cell>
          <cell r="F180">
            <v>357</v>
          </cell>
          <cell r="G180">
            <v>72332</v>
          </cell>
          <cell r="H180">
            <v>6172</v>
          </cell>
          <cell r="I180">
            <v>47906.5</v>
          </cell>
        </row>
        <row r="181">
          <cell r="A181" t="str">
            <v>湘EX5338</v>
          </cell>
        </row>
        <row r="181">
          <cell r="C181">
            <v>1</v>
          </cell>
          <cell r="D181">
            <v>45292</v>
          </cell>
          <cell r="E181">
            <v>45657</v>
          </cell>
          <cell r="F181">
            <v>358</v>
          </cell>
          <cell r="G181">
            <v>95980</v>
          </cell>
          <cell r="H181">
            <v>6762</v>
          </cell>
          <cell r="I181">
            <v>72171.2</v>
          </cell>
        </row>
        <row r="182">
          <cell r="A182" t="str">
            <v>湘EX5352</v>
          </cell>
        </row>
        <row r="182">
          <cell r="C182">
            <v>1</v>
          </cell>
          <cell r="D182">
            <v>45292</v>
          </cell>
          <cell r="E182">
            <v>45657</v>
          </cell>
          <cell r="F182">
            <v>350</v>
          </cell>
          <cell r="G182">
            <v>89011</v>
          </cell>
          <cell r="H182">
            <v>5705</v>
          </cell>
          <cell r="I182">
            <v>69875.3</v>
          </cell>
        </row>
        <row r="183">
          <cell r="A183" t="str">
            <v>湘EX5376</v>
          </cell>
        </row>
        <row r="183">
          <cell r="C183">
            <v>1</v>
          </cell>
          <cell r="D183">
            <v>45292</v>
          </cell>
          <cell r="E183">
            <v>45657</v>
          </cell>
          <cell r="F183">
            <v>357</v>
          </cell>
          <cell r="G183">
            <v>123041</v>
          </cell>
          <cell r="H183">
            <v>7155</v>
          </cell>
          <cell r="I183">
            <v>84692.6</v>
          </cell>
        </row>
        <row r="184">
          <cell r="A184" t="str">
            <v>湘EX5668</v>
          </cell>
        </row>
        <row r="184">
          <cell r="C184">
            <v>1</v>
          </cell>
          <cell r="D184">
            <v>45292</v>
          </cell>
          <cell r="E184">
            <v>45657</v>
          </cell>
          <cell r="F184">
            <v>357</v>
          </cell>
          <cell r="G184">
            <v>123522</v>
          </cell>
          <cell r="H184">
            <v>9551</v>
          </cell>
          <cell r="I184">
            <v>69728.1</v>
          </cell>
        </row>
        <row r="185">
          <cell r="A185" t="str">
            <v>湘EX5879</v>
          </cell>
        </row>
        <row r="185">
          <cell r="C185">
            <v>1</v>
          </cell>
          <cell r="D185">
            <v>45292</v>
          </cell>
          <cell r="E185">
            <v>45657</v>
          </cell>
          <cell r="F185">
            <v>351</v>
          </cell>
          <cell r="G185">
            <v>130373</v>
          </cell>
          <cell r="H185">
            <v>9692</v>
          </cell>
          <cell r="I185">
            <v>89927.7</v>
          </cell>
        </row>
        <row r="186">
          <cell r="A186" t="str">
            <v>湘EX5888</v>
          </cell>
        </row>
        <row r="186">
          <cell r="C186">
            <v>1</v>
          </cell>
          <cell r="D186">
            <v>45292</v>
          </cell>
          <cell r="E186">
            <v>45657</v>
          </cell>
          <cell r="F186">
            <v>359</v>
          </cell>
          <cell r="G186">
            <v>103199</v>
          </cell>
          <cell r="H186">
            <v>6987</v>
          </cell>
          <cell r="I186">
            <v>82821</v>
          </cell>
        </row>
        <row r="187">
          <cell r="A187" t="str">
            <v>湘EX5918</v>
          </cell>
        </row>
        <row r="187">
          <cell r="C187">
            <v>1</v>
          </cell>
          <cell r="D187">
            <v>45292</v>
          </cell>
          <cell r="E187">
            <v>45657</v>
          </cell>
          <cell r="F187">
            <v>354</v>
          </cell>
          <cell r="G187">
            <v>96257</v>
          </cell>
          <cell r="H187">
            <v>6233</v>
          </cell>
          <cell r="I187">
            <v>60243.9</v>
          </cell>
        </row>
        <row r="188">
          <cell r="A188" t="str">
            <v>湘EX5919</v>
          </cell>
        </row>
        <row r="188">
          <cell r="C188">
            <v>1</v>
          </cell>
          <cell r="D188">
            <v>45292</v>
          </cell>
          <cell r="E188">
            <v>45657</v>
          </cell>
          <cell r="F188">
            <v>360</v>
          </cell>
          <cell r="G188">
            <v>162946</v>
          </cell>
          <cell r="H188">
            <v>13037</v>
          </cell>
          <cell r="I188">
            <v>127153.1</v>
          </cell>
        </row>
        <row r="189">
          <cell r="A189" t="str">
            <v>湘EX5928</v>
          </cell>
        </row>
        <row r="189">
          <cell r="C189">
            <v>1</v>
          </cell>
          <cell r="D189">
            <v>45292</v>
          </cell>
          <cell r="E189">
            <v>45657</v>
          </cell>
          <cell r="F189">
            <v>356</v>
          </cell>
          <cell r="G189">
            <v>61684</v>
          </cell>
          <cell r="H189">
            <v>4643</v>
          </cell>
          <cell r="I189">
            <v>47069.9</v>
          </cell>
        </row>
        <row r="190">
          <cell r="A190" t="str">
            <v>湘EX5929</v>
          </cell>
        </row>
        <row r="190">
          <cell r="C190">
            <v>1</v>
          </cell>
          <cell r="D190">
            <v>45292</v>
          </cell>
          <cell r="E190">
            <v>45657</v>
          </cell>
          <cell r="F190">
            <v>359</v>
          </cell>
          <cell r="G190">
            <v>144115</v>
          </cell>
          <cell r="H190">
            <v>10182</v>
          </cell>
          <cell r="I190">
            <v>93537.5</v>
          </cell>
        </row>
        <row r="191">
          <cell r="A191" t="str">
            <v>湘EX5997</v>
          </cell>
        </row>
        <row r="191">
          <cell r="C191">
            <v>1</v>
          </cell>
          <cell r="D191">
            <v>45292</v>
          </cell>
          <cell r="E191">
            <v>45657</v>
          </cell>
          <cell r="F191">
            <v>359</v>
          </cell>
          <cell r="G191">
            <v>110277</v>
          </cell>
          <cell r="H191">
            <v>7488</v>
          </cell>
          <cell r="I191">
            <v>82312.5</v>
          </cell>
        </row>
        <row r="192">
          <cell r="A192" t="str">
            <v>湘EX6061</v>
          </cell>
        </row>
        <row r="192">
          <cell r="C192">
            <v>1</v>
          </cell>
          <cell r="D192">
            <v>45292</v>
          </cell>
          <cell r="E192">
            <v>45657</v>
          </cell>
          <cell r="F192">
            <v>353</v>
          </cell>
          <cell r="G192">
            <v>39248</v>
          </cell>
          <cell r="H192">
            <v>3031</v>
          </cell>
          <cell r="I192">
            <v>25748.1</v>
          </cell>
        </row>
        <row r="193">
          <cell r="A193" t="str">
            <v>湘EX6070</v>
          </cell>
        </row>
        <row r="193">
          <cell r="C193">
            <v>1</v>
          </cell>
          <cell r="D193">
            <v>45292</v>
          </cell>
          <cell r="E193">
            <v>45657</v>
          </cell>
          <cell r="F193">
            <v>357</v>
          </cell>
          <cell r="G193">
            <v>15930</v>
          </cell>
          <cell r="H193">
            <v>429</v>
          </cell>
          <cell r="I193">
            <v>46095.1</v>
          </cell>
        </row>
        <row r="194">
          <cell r="A194" t="str">
            <v>湘EX6126</v>
          </cell>
        </row>
        <row r="194">
          <cell r="C194">
            <v>1</v>
          </cell>
          <cell r="D194">
            <v>45292</v>
          </cell>
          <cell r="E194">
            <v>45657</v>
          </cell>
          <cell r="F194">
            <v>358</v>
          </cell>
          <cell r="G194">
            <v>12102</v>
          </cell>
          <cell r="H194">
            <v>202</v>
          </cell>
          <cell r="I194">
            <v>13737.8</v>
          </cell>
        </row>
        <row r="195">
          <cell r="A195" t="str">
            <v>湘EX6209</v>
          </cell>
        </row>
        <row r="195">
          <cell r="C195">
            <v>1</v>
          </cell>
          <cell r="D195">
            <v>45292</v>
          </cell>
          <cell r="E195">
            <v>45657</v>
          </cell>
          <cell r="F195">
            <v>356</v>
          </cell>
          <cell r="G195">
            <v>132786</v>
          </cell>
          <cell r="H195">
            <v>9042</v>
          </cell>
          <cell r="I195">
            <v>91858.6</v>
          </cell>
        </row>
        <row r="196">
          <cell r="A196" t="str">
            <v>湘EX6618</v>
          </cell>
        </row>
        <row r="196">
          <cell r="C196">
            <v>1</v>
          </cell>
          <cell r="D196">
            <v>45292</v>
          </cell>
          <cell r="E196">
            <v>45657</v>
          </cell>
          <cell r="F196">
            <v>360</v>
          </cell>
          <cell r="G196">
            <v>95149</v>
          </cell>
          <cell r="H196">
            <v>6945</v>
          </cell>
          <cell r="I196">
            <v>63863.7</v>
          </cell>
        </row>
        <row r="197">
          <cell r="A197" t="str">
            <v>湘EX6675</v>
          </cell>
        </row>
        <row r="197">
          <cell r="C197">
            <v>1</v>
          </cell>
          <cell r="D197">
            <v>45292</v>
          </cell>
          <cell r="E197">
            <v>45657</v>
          </cell>
          <cell r="F197">
            <v>359</v>
          </cell>
          <cell r="G197">
            <v>36973</v>
          </cell>
          <cell r="H197">
            <v>2606</v>
          </cell>
          <cell r="I197">
            <v>26948.1</v>
          </cell>
        </row>
        <row r="198">
          <cell r="A198" t="str">
            <v>湘EX6676</v>
          </cell>
        </row>
        <row r="198">
          <cell r="C198">
            <v>1</v>
          </cell>
          <cell r="D198">
            <v>45292</v>
          </cell>
          <cell r="E198">
            <v>45657</v>
          </cell>
          <cell r="F198">
            <v>358</v>
          </cell>
          <cell r="G198">
            <v>149014</v>
          </cell>
          <cell r="H198">
            <v>10324</v>
          </cell>
          <cell r="I198">
            <v>107403.4</v>
          </cell>
        </row>
        <row r="199">
          <cell r="A199" t="str">
            <v>湘EX6682</v>
          </cell>
        </row>
        <row r="199">
          <cell r="C199">
            <v>1</v>
          </cell>
          <cell r="D199">
            <v>45292</v>
          </cell>
          <cell r="E199">
            <v>45657</v>
          </cell>
          <cell r="F199">
            <v>359</v>
          </cell>
          <cell r="G199">
            <v>71911</v>
          </cell>
          <cell r="H199">
            <v>5768</v>
          </cell>
          <cell r="I199">
            <v>57366.5</v>
          </cell>
        </row>
        <row r="200">
          <cell r="A200" t="str">
            <v>湘EX6687</v>
          </cell>
        </row>
        <row r="200">
          <cell r="C200">
            <v>1</v>
          </cell>
          <cell r="D200">
            <v>45292</v>
          </cell>
          <cell r="E200">
            <v>45657</v>
          </cell>
          <cell r="F200">
            <v>356</v>
          </cell>
          <cell r="G200">
            <v>70880</v>
          </cell>
          <cell r="H200">
            <v>5014</v>
          </cell>
          <cell r="I200">
            <v>63918.2</v>
          </cell>
        </row>
        <row r="201">
          <cell r="A201" t="str">
            <v>湘EX6698</v>
          </cell>
        </row>
        <row r="201">
          <cell r="C201">
            <v>1</v>
          </cell>
          <cell r="D201">
            <v>45292</v>
          </cell>
          <cell r="E201">
            <v>45657</v>
          </cell>
          <cell r="F201">
            <v>356</v>
          </cell>
          <cell r="G201">
            <v>86166</v>
          </cell>
          <cell r="H201">
            <v>6751</v>
          </cell>
          <cell r="I201">
            <v>52909.9</v>
          </cell>
        </row>
        <row r="202">
          <cell r="A202" t="str">
            <v>湘EX6810</v>
          </cell>
        </row>
        <row r="202">
          <cell r="C202">
            <v>1</v>
          </cell>
          <cell r="D202">
            <v>45292</v>
          </cell>
          <cell r="E202">
            <v>45657</v>
          </cell>
          <cell r="F202">
            <v>356</v>
          </cell>
          <cell r="G202">
            <v>180219</v>
          </cell>
          <cell r="H202">
            <v>2000</v>
          </cell>
          <cell r="I202">
            <v>110807.2</v>
          </cell>
        </row>
        <row r="203">
          <cell r="A203" t="str">
            <v>湘EX6858</v>
          </cell>
        </row>
        <row r="203">
          <cell r="C203">
            <v>1</v>
          </cell>
          <cell r="D203">
            <v>45292</v>
          </cell>
          <cell r="E203">
            <v>45657</v>
          </cell>
          <cell r="F203">
            <v>356</v>
          </cell>
          <cell r="G203">
            <v>103076</v>
          </cell>
          <cell r="H203">
            <v>8357</v>
          </cell>
          <cell r="I203">
            <v>72333.7</v>
          </cell>
        </row>
        <row r="204">
          <cell r="A204" t="str">
            <v>湘EX6968</v>
          </cell>
        </row>
        <row r="204">
          <cell r="C204">
            <v>1</v>
          </cell>
          <cell r="D204">
            <v>45292</v>
          </cell>
          <cell r="E204">
            <v>45657</v>
          </cell>
          <cell r="F204">
            <v>352</v>
          </cell>
          <cell r="G204">
            <v>118251</v>
          </cell>
          <cell r="H204">
            <v>8020</v>
          </cell>
          <cell r="I204">
            <v>79090.5</v>
          </cell>
        </row>
        <row r="205">
          <cell r="A205" t="str">
            <v>湘EX6990</v>
          </cell>
        </row>
        <row r="205">
          <cell r="C205">
            <v>1</v>
          </cell>
          <cell r="D205">
            <v>45292</v>
          </cell>
          <cell r="E205">
            <v>45657</v>
          </cell>
          <cell r="F205">
            <v>353</v>
          </cell>
          <cell r="G205">
            <v>105575</v>
          </cell>
          <cell r="H205">
            <v>8462</v>
          </cell>
          <cell r="I205">
            <v>90832.3</v>
          </cell>
        </row>
        <row r="206">
          <cell r="A206" t="str">
            <v>湘EX7016</v>
          </cell>
        </row>
        <row r="206">
          <cell r="C206">
            <v>1</v>
          </cell>
          <cell r="D206">
            <v>45292</v>
          </cell>
          <cell r="E206">
            <v>45657</v>
          </cell>
          <cell r="F206">
            <v>356</v>
          </cell>
          <cell r="G206">
            <v>95841</v>
          </cell>
          <cell r="H206">
            <v>6987</v>
          </cell>
          <cell r="I206">
            <v>59539.9</v>
          </cell>
        </row>
        <row r="207">
          <cell r="A207" t="str">
            <v>湘EX7267</v>
          </cell>
        </row>
        <row r="207">
          <cell r="C207">
            <v>1</v>
          </cell>
          <cell r="D207">
            <v>45292</v>
          </cell>
          <cell r="E207">
            <v>45657</v>
          </cell>
          <cell r="F207">
            <v>355</v>
          </cell>
          <cell r="G207">
            <v>100120</v>
          </cell>
          <cell r="H207">
            <v>1222</v>
          </cell>
          <cell r="I207">
            <v>72155.3</v>
          </cell>
        </row>
        <row r="208">
          <cell r="A208" t="str">
            <v>湘EX7288</v>
          </cell>
        </row>
        <row r="208">
          <cell r="C208">
            <v>1</v>
          </cell>
          <cell r="D208">
            <v>45292</v>
          </cell>
          <cell r="E208">
            <v>45657</v>
          </cell>
          <cell r="F208">
            <v>359</v>
          </cell>
          <cell r="G208">
            <v>36516</v>
          </cell>
          <cell r="H208">
            <v>2658</v>
          </cell>
          <cell r="I208">
            <v>36174.8</v>
          </cell>
        </row>
        <row r="209">
          <cell r="A209" t="str">
            <v>湘EX7299</v>
          </cell>
        </row>
        <row r="209">
          <cell r="C209">
            <v>1</v>
          </cell>
          <cell r="D209">
            <v>45292</v>
          </cell>
          <cell r="E209">
            <v>45657</v>
          </cell>
          <cell r="F209">
            <v>358</v>
          </cell>
          <cell r="G209">
            <v>61676</v>
          </cell>
          <cell r="H209">
            <v>1964</v>
          </cell>
          <cell r="I209">
            <v>39751.1</v>
          </cell>
        </row>
        <row r="210">
          <cell r="A210" t="str">
            <v>湘EX7359</v>
          </cell>
        </row>
        <row r="210">
          <cell r="C210">
            <v>1</v>
          </cell>
          <cell r="D210">
            <v>45292</v>
          </cell>
          <cell r="E210">
            <v>45657</v>
          </cell>
          <cell r="F210">
            <v>359</v>
          </cell>
          <cell r="G210">
            <v>170897</v>
          </cell>
          <cell r="H210">
            <v>12111</v>
          </cell>
          <cell r="I210">
            <v>115578.7</v>
          </cell>
        </row>
        <row r="211">
          <cell r="A211" t="str">
            <v>湘EX7390</v>
          </cell>
        </row>
        <row r="211">
          <cell r="C211">
            <v>1</v>
          </cell>
          <cell r="D211">
            <v>45292</v>
          </cell>
          <cell r="E211">
            <v>45657</v>
          </cell>
          <cell r="F211">
            <v>356</v>
          </cell>
          <cell r="G211">
            <v>60278</v>
          </cell>
          <cell r="H211">
            <v>4412</v>
          </cell>
          <cell r="I211">
            <v>39352.8</v>
          </cell>
        </row>
        <row r="212">
          <cell r="A212" t="str">
            <v>湘EX7669</v>
          </cell>
        </row>
        <row r="212">
          <cell r="C212">
            <v>1</v>
          </cell>
          <cell r="D212">
            <v>45292</v>
          </cell>
          <cell r="E212">
            <v>45657</v>
          </cell>
          <cell r="F212">
            <v>359</v>
          </cell>
          <cell r="G212">
            <v>101303</v>
          </cell>
          <cell r="H212">
            <v>6424</v>
          </cell>
          <cell r="I212">
            <v>60811.2</v>
          </cell>
        </row>
        <row r="213">
          <cell r="A213" t="str">
            <v>湘EX7681</v>
          </cell>
        </row>
        <row r="213">
          <cell r="C213">
            <v>1</v>
          </cell>
          <cell r="D213">
            <v>45292</v>
          </cell>
          <cell r="E213">
            <v>45657</v>
          </cell>
          <cell r="F213">
            <v>358</v>
          </cell>
          <cell r="G213">
            <v>61011</v>
          </cell>
          <cell r="H213">
            <v>3871</v>
          </cell>
          <cell r="I213">
            <v>59545</v>
          </cell>
        </row>
        <row r="214">
          <cell r="A214" t="str">
            <v>湘EX7721</v>
          </cell>
        </row>
        <row r="214">
          <cell r="C214">
            <v>1</v>
          </cell>
          <cell r="D214">
            <v>45292</v>
          </cell>
          <cell r="E214">
            <v>45657</v>
          </cell>
          <cell r="F214">
            <v>358</v>
          </cell>
          <cell r="G214">
            <v>66877</v>
          </cell>
          <cell r="H214">
            <v>4318</v>
          </cell>
          <cell r="I214">
            <v>67464.2</v>
          </cell>
        </row>
        <row r="215">
          <cell r="A215" t="str">
            <v>湘EX7763</v>
          </cell>
        </row>
        <row r="215">
          <cell r="C215">
            <v>1</v>
          </cell>
          <cell r="D215">
            <v>45292</v>
          </cell>
          <cell r="E215">
            <v>45657</v>
          </cell>
          <cell r="F215">
            <v>356</v>
          </cell>
          <cell r="G215">
            <v>166668</v>
          </cell>
          <cell r="H215">
            <v>11724</v>
          </cell>
          <cell r="I215">
            <v>99715.9</v>
          </cell>
        </row>
        <row r="216">
          <cell r="A216" t="str">
            <v>湘EX7773</v>
          </cell>
        </row>
        <row r="216">
          <cell r="C216">
            <v>1</v>
          </cell>
          <cell r="D216">
            <v>45292</v>
          </cell>
          <cell r="E216">
            <v>45657</v>
          </cell>
          <cell r="F216">
            <v>356</v>
          </cell>
          <cell r="G216">
            <v>129437</v>
          </cell>
          <cell r="H216">
            <v>9072</v>
          </cell>
          <cell r="I216">
            <v>90194.9</v>
          </cell>
        </row>
        <row r="217">
          <cell r="A217" t="str">
            <v>湘EX7828</v>
          </cell>
        </row>
        <row r="217">
          <cell r="C217">
            <v>1</v>
          </cell>
          <cell r="D217">
            <v>45292</v>
          </cell>
          <cell r="E217">
            <v>45657</v>
          </cell>
          <cell r="F217">
            <v>358</v>
          </cell>
          <cell r="G217">
            <v>141817</v>
          </cell>
          <cell r="H217">
            <v>8272</v>
          </cell>
          <cell r="I217">
            <v>100551.1</v>
          </cell>
        </row>
        <row r="218">
          <cell r="A218" t="str">
            <v>湘EX7859</v>
          </cell>
        </row>
        <row r="218">
          <cell r="C218">
            <v>1</v>
          </cell>
          <cell r="D218">
            <v>45292</v>
          </cell>
          <cell r="E218">
            <v>45657</v>
          </cell>
          <cell r="F218">
            <v>358</v>
          </cell>
          <cell r="G218">
            <v>120630</v>
          </cell>
          <cell r="H218">
            <v>8825</v>
          </cell>
          <cell r="I218">
            <v>89898.8</v>
          </cell>
        </row>
        <row r="219">
          <cell r="A219" t="str">
            <v>湘EX7867</v>
          </cell>
        </row>
        <row r="219">
          <cell r="C219">
            <v>1</v>
          </cell>
          <cell r="D219">
            <v>45292</v>
          </cell>
          <cell r="E219">
            <v>45657</v>
          </cell>
          <cell r="F219">
            <v>358</v>
          </cell>
          <cell r="G219">
            <v>56650</v>
          </cell>
          <cell r="H219">
            <v>3228</v>
          </cell>
          <cell r="I219">
            <v>60979.9</v>
          </cell>
        </row>
        <row r="220">
          <cell r="A220" t="str">
            <v>湘EX7868</v>
          </cell>
        </row>
        <row r="220">
          <cell r="C220">
            <v>1</v>
          </cell>
          <cell r="D220">
            <v>45292</v>
          </cell>
          <cell r="E220">
            <v>45657</v>
          </cell>
          <cell r="F220">
            <v>359</v>
          </cell>
          <cell r="G220">
            <v>164906</v>
          </cell>
          <cell r="H220">
            <v>11596</v>
          </cell>
          <cell r="I220">
            <v>93072.5</v>
          </cell>
        </row>
        <row r="221">
          <cell r="A221" t="str">
            <v>湘EX7870</v>
          </cell>
        </row>
        <row r="221">
          <cell r="C221">
            <v>1</v>
          </cell>
          <cell r="D221">
            <v>45292</v>
          </cell>
          <cell r="E221">
            <v>45657</v>
          </cell>
          <cell r="F221">
            <v>356</v>
          </cell>
          <cell r="G221">
            <v>131527</v>
          </cell>
          <cell r="H221">
            <v>8598</v>
          </cell>
          <cell r="I221">
            <v>86876</v>
          </cell>
        </row>
        <row r="222">
          <cell r="A222" t="str">
            <v>湘EX7903</v>
          </cell>
        </row>
        <row r="222">
          <cell r="C222">
            <v>1</v>
          </cell>
          <cell r="D222">
            <v>45292</v>
          </cell>
          <cell r="E222">
            <v>45657</v>
          </cell>
          <cell r="F222">
            <v>360</v>
          </cell>
          <cell r="G222">
            <v>98433</v>
          </cell>
          <cell r="H222">
            <v>7149</v>
          </cell>
          <cell r="I222">
            <v>69806.2</v>
          </cell>
        </row>
        <row r="223">
          <cell r="A223" t="str">
            <v>湘EX7919</v>
          </cell>
        </row>
        <row r="223">
          <cell r="C223">
            <v>1</v>
          </cell>
          <cell r="D223">
            <v>45292</v>
          </cell>
          <cell r="E223">
            <v>45657</v>
          </cell>
          <cell r="F223">
            <v>355</v>
          </cell>
          <cell r="G223">
            <v>229440</v>
          </cell>
          <cell r="H223">
            <v>18262</v>
          </cell>
          <cell r="I223">
            <v>129984.4</v>
          </cell>
        </row>
        <row r="224">
          <cell r="A224" t="str">
            <v>湘EX7988</v>
          </cell>
        </row>
        <row r="224">
          <cell r="C224">
            <v>1</v>
          </cell>
          <cell r="D224">
            <v>45292</v>
          </cell>
          <cell r="E224">
            <v>45657</v>
          </cell>
          <cell r="F224">
            <v>359</v>
          </cell>
          <cell r="G224">
            <v>133183</v>
          </cell>
          <cell r="H224">
            <v>9861</v>
          </cell>
          <cell r="I224">
            <v>108266.5</v>
          </cell>
        </row>
        <row r="225">
          <cell r="A225" t="str">
            <v>湘EX7998</v>
          </cell>
        </row>
        <row r="225">
          <cell r="C225">
            <v>1</v>
          </cell>
          <cell r="D225">
            <v>45292</v>
          </cell>
          <cell r="E225">
            <v>45657</v>
          </cell>
          <cell r="F225">
            <v>359</v>
          </cell>
          <cell r="G225">
            <v>53579</v>
          </cell>
          <cell r="H225">
            <v>3458</v>
          </cell>
          <cell r="I225">
            <v>37416.3</v>
          </cell>
        </row>
        <row r="226">
          <cell r="A226" t="str">
            <v>湘EX7999</v>
          </cell>
        </row>
        <row r="226">
          <cell r="C226">
            <v>1</v>
          </cell>
          <cell r="D226">
            <v>45292</v>
          </cell>
          <cell r="E226">
            <v>45657</v>
          </cell>
          <cell r="F226">
            <v>355</v>
          </cell>
          <cell r="G226">
            <v>143047</v>
          </cell>
          <cell r="H226">
            <v>10485</v>
          </cell>
          <cell r="I226">
            <v>96482.1</v>
          </cell>
        </row>
        <row r="227">
          <cell r="A227" t="str">
            <v>湘EX8111</v>
          </cell>
        </row>
        <row r="227">
          <cell r="C227">
            <v>1</v>
          </cell>
          <cell r="D227">
            <v>45292</v>
          </cell>
          <cell r="E227">
            <v>45657</v>
          </cell>
          <cell r="F227">
            <v>360</v>
          </cell>
          <cell r="G227">
            <v>117654</v>
          </cell>
          <cell r="H227">
            <v>7020</v>
          </cell>
          <cell r="I227">
            <v>72421.9</v>
          </cell>
        </row>
        <row r="228">
          <cell r="A228" t="str">
            <v>湘EX8122</v>
          </cell>
        </row>
        <row r="228">
          <cell r="C228">
            <v>1</v>
          </cell>
          <cell r="D228">
            <v>45292</v>
          </cell>
          <cell r="E228">
            <v>45657</v>
          </cell>
          <cell r="F228">
            <v>360</v>
          </cell>
          <cell r="G228">
            <v>156824</v>
          </cell>
          <cell r="H228">
            <v>11558</v>
          </cell>
          <cell r="I228">
            <v>98166.3</v>
          </cell>
        </row>
        <row r="229">
          <cell r="A229" t="str">
            <v>湘EX8128</v>
          </cell>
        </row>
        <row r="229">
          <cell r="C229">
            <v>1</v>
          </cell>
          <cell r="D229">
            <v>45292</v>
          </cell>
          <cell r="E229">
            <v>45657</v>
          </cell>
          <cell r="F229">
            <v>356</v>
          </cell>
          <cell r="G229">
            <v>99454</v>
          </cell>
          <cell r="H229">
            <v>7088</v>
          </cell>
          <cell r="I229">
            <v>70344.1</v>
          </cell>
        </row>
        <row r="230">
          <cell r="A230" t="str">
            <v>湘EX8269</v>
          </cell>
        </row>
        <row r="230">
          <cell r="C230">
            <v>1</v>
          </cell>
          <cell r="D230">
            <v>45292</v>
          </cell>
          <cell r="E230">
            <v>45657</v>
          </cell>
          <cell r="F230">
            <v>357</v>
          </cell>
          <cell r="G230">
            <v>105965</v>
          </cell>
          <cell r="H230">
            <v>7521</v>
          </cell>
          <cell r="I230">
            <v>95625.8</v>
          </cell>
        </row>
        <row r="231">
          <cell r="A231" t="str">
            <v>湘EX8279</v>
          </cell>
        </row>
        <row r="231">
          <cell r="C231">
            <v>1</v>
          </cell>
          <cell r="D231">
            <v>45292</v>
          </cell>
          <cell r="E231">
            <v>45657</v>
          </cell>
          <cell r="F231">
            <v>359</v>
          </cell>
          <cell r="G231">
            <v>139182.7</v>
          </cell>
          <cell r="H231">
            <v>10471</v>
          </cell>
          <cell r="I231">
            <v>127332.8</v>
          </cell>
        </row>
        <row r="232">
          <cell r="A232" t="str">
            <v>湘EX8289</v>
          </cell>
        </row>
        <row r="232">
          <cell r="C232">
            <v>1</v>
          </cell>
          <cell r="D232">
            <v>45292</v>
          </cell>
          <cell r="E232">
            <v>45657</v>
          </cell>
          <cell r="F232">
            <v>360</v>
          </cell>
          <cell r="G232">
            <v>183258</v>
          </cell>
          <cell r="H232">
            <v>13049</v>
          </cell>
          <cell r="I232">
            <v>117414.9</v>
          </cell>
        </row>
        <row r="233">
          <cell r="A233" t="str">
            <v>湘EX8358</v>
          </cell>
        </row>
        <row r="233">
          <cell r="C233">
            <v>1</v>
          </cell>
          <cell r="D233">
            <v>45292</v>
          </cell>
          <cell r="E233">
            <v>45657</v>
          </cell>
          <cell r="F233">
            <v>358</v>
          </cell>
          <cell r="G233">
            <v>158802</v>
          </cell>
          <cell r="H233">
            <v>8359</v>
          </cell>
          <cell r="I233">
            <v>95289.3</v>
          </cell>
        </row>
        <row r="234">
          <cell r="A234" t="str">
            <v>湘EX8359</v>
          </cell>
        </row>
        <row r="234">
          <cell r="C234">
            <v>1</v>
          </cell>
          <cell r="D234">
            <v>45292</v>
          </cell>
          <cell r="E234">
            <v>45657</v>
          </cell>
          <cell r="F234">
            <v>357</v>
          </cell>
          <cell r="G234">
            <v>173982</v>
          </cell>
          <cell r="H234">
            <v>12598</v>
          </cell>
          <cell r="I234">
            <v>117936.3</v>
          </cell>
        </row>
        <row r="235">
          <cell r="A235" t="str">
            <v>湘EX8716</v>
          </cell>
        </row>
        <row r="235">
          <cell r="C235">
            <v>1</v>
          </cell>
          <cell r="D235">
            <v>45292</v>
          </cell>
          <cell r="E235">
            <v>45657</v>
          </cell>
          <cell r="F235">
            <v>354</v>
          </cell>
          <cell r="G235">
            <v>158351</v>
          </cell>
          <cell r="H235">
            <v>12806</v>
          </cell>
          <cell r="I235">
            <v>107005.8</v>
          </cell>
        </row>
        <row r="236">
          <cell r="A236" t="str">
            <v>湘EX8779</v>
          </cell>
        </row>
        <row r="236">
          <cell r="C236">
            <v>1</v>
          </cell>
          <cell r="D236">
            <v>45292</v>
          </cell>
          <cell r="E236">
            <v>45657</v>
          </cell>
          <cell r="F236">
            <v>358</v>
          </cell>
          <cell r="G236">
            <v>137630</v>
          </cell>
          <cell r="H236">
            <v>10668</v>
          </cell>
          <cell r="I236">
            <v>86957.8</v>
          </cell>
        </row>
        <row r="237">
          <cell r="A237" t="str">
            <v>湘EX8799</v>
          </cell>
        </row>
        <row r="237">
          <cell r="C237">
            <v>1</v>
          </cell>
          <cell r="D237">
            <v>45292</v>
          </cell>
          <cell r="E237">
            <v>45657</v>
          </cell>
          <cell r="F237">
            <v>360</v>
          </cell>
          <cell r="G237">
            <v>143072</v>
          </cell>
          <cell r="H237">
            <v>9277</v>
          </cell>
          <cell r="I237">
            <v>96199.5</v>
          </cell>
        </row>
        <row r="238">
          <cell r="A238" t="str">
            <v>湘EX8968</v>
          </cell>
        </row>
        <row r="238">
          <cell r="C238">
            <v>1</v>
          </cell>
          <cell r="D238">
            <v>45292</v>
          </cell>
          <cell r="E238">
            <v>45657</v>
          </cell>
          <cell r="F238">
            <v>358</v>
          </cell>
          <cell r="G238">
            <v>87185</v>
          </cell>
          <cell r="H238">
            <v>6000</v>
          </cell>
          <cell r="I238">
            <v>48458.8</v>
          </cell>
        </row>
        <row r="239">
          <cell r="A239" t="str">
            <v>湘EX8969</v>
          </cell>
        </row>
        <row r="239">
          <cell r="C239">
            <v>1</v>
          </cell>
          <cell r="D239">
            <v>45292</v>
          </cell>
          <cell r="E239">
            <v>45657</v>
          </cell>
          <cell r="F239">
            <v>356</v>
          </cell>
          <cell r="G239">
            <v>61958</v>
          </cell>
          <cell r="H239">
            <v>4537</v>
          </cell>
          <cell r="I239">
            <v>84084.4</v>
          </cell>
        </row>
        <row r="240">
          <cell r="A240" t="str">
            <v>湘EX8988</v>
          </cell>
        </row>
        <row r="240">
          <cell r="C240">
            <v>1</v>
          </cell>
          <cell r="D240">
            <v>45292</v>
          </cell>
          <cell r="E240">
            <v>45657</v>
          </cell>
          <cell r="F240">
            <v>357</v>
          </cell>
          <cell r="G240">
            <v>115954</v>
          </cell>
          <cell r="H240">
            <v>7059</v>
          </cell>
          <cell r="I240">
            <v>87484.2</v>
          </cell>
        </row>
        <row r="241">
          <cell r="A241" t="str">
            <v>湘EX8989</v>
          </cell>
        </row>
        <row r="241">
          <cell r="C241">
            <v>1</v>
          </cell>
          <cell r="D241">
            <v>45292</v>
          </cell>
          <cell r="E241">
            <v>45657</v>
          </cell>
          <cell r="F241">
            <v>354</v>
          </cell>
          <cell r="G241">
            <v>175160</v>
          </cell>
          <cell r="H241">
            <v>13361</v>
          </cell>
          <cell r="I241">
            <v>108031.1</v>
          </cell>
        </row>
        <row r="242">
          <cell r="A242" t="str">
            <v>湘EX8991</v>
          </cell>
        </row>
        <row r="242">
          <cell r="C242">
            <v>1</v>
          </cell>
          <cell r="D242">
            <v>45292</v>
          </cell>
          <cell r="E242">
            <v>45657</v>
          </cell>
          <cell r="F242">
            <v>357</v>
          </cell>
          <cell r="G242">
            <v>116259</v>
          </cell>
          <cell r="H242">
            <v>8843</v>
          </cell>
          <cell r="I242">
            <v>91340.3</v>
          </cell>
        </row>
        <row r="243">
          <cell r="A243" t="str">
            <v>湘EX8998</v>
          </cell>
        </row>
        <row r="243">
          <cell r="C243">
            <v>1</v>
          </cell>
          <cell r="D243">
            <v>45292</v>
          </cell>
          <cell r="E243">
            <v>45657</v>
          </cell>
          <cell r="F243">
            <v>359</v>
          </cell>
          <cell r="G243">
            <v>200902</v>
          </cell>
          <cell r="H243">
            <v>13953</v>
          </cell>
          <cell r="I243">
            <v>129935.2</v>
          </cell>
        </row>
        <row r="244">
          <cell r="A244" t="str">
            <v>湘EX9038</v>
          </cell>
        </row>
        <row r="244">
          <cell r="C244">
            <v>1</v>
          </cell>
          <cell r="D244">
            <v>45292</v>
          </cell>
          <cell r="E244">
            <v>45657</v>
          </cell>
          <cell r="F244">
            <v>356</v>
          </cell>
          <cell r="G244">
            <v>77308</v>
          </cell>
          <cell r="H244">
            <v>3974</v>
          </cell>
          <cell r="I244">
            <v>122854.4</v>
          </cell>
        </row>
        <row r="245">
          <cell r="A245" t="str">
            <v>湘EX9115</v>
          </cell>
        </row>
        <row r="245">
          <cell r="C245">
            <v>1</v>
          </cell>
          <cell r="D245">
            <v>45292</v>
          </cell>
          <cell r="E245">
            <v>45657</v>
          </cell>
          <cell r="F245">
            <v>354</v>
          </cell>
          <cell r="G245">
            <v>99223</v>
          </cell>
          <cell r="H245">
            <v>7571</v>
          </cell>
          <cell r="I245">
            <v>70414.6</v>
          </cell>
        </row>
        <row r="246">
          <cell r="A246" t="str">
            <v>湘EX9121</v>
          </cell>
        </row>
        <row r="246">
          <cell r="C246">
            <v>1</v>
          </cell>
          <cell r="D246">
            <v>45292</v>
          </cell>
          <cell r="E246">
            <v>45657</v>
          </cell>
          <cell r="F246">
            <v>359</v>
          </cell>
          <cell r="G246">
            <v>148819</v>
          </cell>
          <cell r="H246">
            <v>11005</v>
          </cell>
          <cell r="I246">
            <v>96137</v>
          </cell>
        </row>
        <row r="247">
          <cell r="A247" t="str">
            <v>湘EX9161</v>
          </cell>
        </row>
        <row r="247">
          <cell r="C247">
            <v>1</v>
          </cell>
          <cell r="D247">
            <v>45292</v>
          </cell>
          <cell r="E247">
            <v>45657</v>
          </cell>
          <cell r="F247">
            <v>359</v>
          </cell>
          <cell r="G247">
            <v>108754</v>
          </cell>
          <cell r="H247">
            <v>7710</v>
          </cell>
          <cell r="I247">
            <v>71682.5</v>
          </cell>
        </row>
        <row r="248">
          <cell r="A248" t="str">
            <v>湘EX9280</v>
          </cell>
        </row>
        <row r="248">
          <cell r="C248">
            <v>1</v>
          </cell>
          <cell r="D248">
            <v>45292</v>
          </cell>
          <cell r="E248">
            <v>45657</v>
          </cell>
          <cell r="F248">
            <v>357</v>
          </cell>
          <cell r="G248">
            <v>119879</v>
          </cell>
          <cell r="H248">
            <v>8917</v>
          </cell>
          <cell r="I248">
            <v>65018</v>
          </cell>
        </row>
        <row r="249">
          <cell r="A249" t="str">
            <v>湘EX9389</v>
          </cell>
        </row>
        <row r="249">
          <cell r="C249">
            <v>1</v>
          </cell>
          <cell r="D249">
            <v>45292</v>
          </cell>
          <cell r="E249">
            <v>45657</v>
          </cell>
          <cell r="F249">
            <v>356</v>
          </cell>
          <cell r="G249">
            <v>87586</v>
          </cell>
          <cell r="H249">
            <v>5128</v>
          </cell>
          <cell r="I249">
            <v>49333.4</v>
          </cell>
        </row>
        <row r="250">
          <cell r="A250" t="str">
            <v>湘EX9499</v>
          </cell>
        </row>
        <row r="250">
          <cell r="C250">
            <v>1</v>
          </cell>
          <cell r="D250">
            <v>45292</v>
          </cell>
          <cell r="E250">
            <v>45657</v>
          </cell>
          <cell r="F250">
            <v>356</v>
          </cell>
          <cell r="G250">
            <v>163672</v>
          </cell>
          <cell r="H250">
            <v>12111</v>
          </cell>
          <cell r="I250">
            <v>106473.2</v>
          </cell>
        </row>
        <row r="251">
          <cell r="A251" t="str">
            <v>湘EX9518</v>
          </cell>
        </row>
        <row r="251">
          <cell r="C251">
            <v>1</v>
          </cell>
          <cell r="D251">
            <v>45292</v>
          </cell>
          <cell r="E251">
            <v>45657</v>
          </cell>
          <cell r="F251">
            <v>357</v>
          </cell>
          <cell r="G251">
            <v>93789</v>
          </cell>
          <cell r="H251">
            <v>6277</v>
          </cell>
          <cell r="I251">
            <v>78333.3</v>
          </cell>
        </row>
        <row r="252">
          <cell r="A252" t="str">
            <v>湘EX9587</v>
          </cell>
        </row>
        <row r="252">
          <cell r="C252">
            <v>1</v>
          </cell>
          <cell r="D252">
            <v>45292</v>
          </cell>
          <cell r="E252">
            <v>45657</v>
          </cell>
          <cell r="F252">
            <v>359</v>
          </cell>
          <cell r="G252">
            <v>137344</v>
          </cell>
          <cell r="H252">
            <v>9077</v>
          </cell>
          <cell r="I252">
            <v>80386.3</v>
          </cell>
        </row>
        <row r="253">
          <cell r="A253" t="str">
            <v>湘EX9625</v>
          </cell>
        </row>
        <row r="253">
          <cell r="C253">
            <v>1</v>
          </cell>
          <cell r="D253">
            <v>45292</v>
          </cell>
          <cell r="E253">
            <v>45657</v>
          </cell>
          <cell r="F253">
            <v>352</v>
          </cell>
          <cell r="G253">
            <v>79254</v>
          </cell>
          <cell r="H253">
            <v>5872</v>
          </cell>
          <cell r="I253">
            <v>59689.1</v>
          </cell>
        </row>
        <row r="254">
          <cell r="A254" t="str">
            <v>湘EX9626</v>
          </cell>
        </row>
        <row r="254">
          <cell r="C254">
            <v>1</v>
          </cell>
          <cell r="D254">
            <v>45292</v>
          </cell>
          <cell r="E254">
            <v>45657</v>
          </cell>
          <cell r="F254">
            <v>357</v>
          </cell>
          <cell r="G254">
            <v>39228</v>
          </cell>
          <cell r="H254">
            <v>1247</v>
          </cell>
          <cell r="I254">
            <v>46715.3</v>
          </cell>
        </row>
        <row r="255">
          <cell r="A255" t="str">
            <v>湘EX9669</v>
          </cell>
        </row>
        <row r="255">
          <cell r="C255">
            <v>1</v>
          </cell>
          <cell r="D255">
            <v>45292</v>
          </cell>
          <cell r="E255">
            <v>45657</v>
          </cell>
          <cell r="F255">
            <v>356</v>
          </cell>
          <cell r="G255">
            <v>109078</v>
          </cell>
          <cell r="H255">
            <v>8056</v>
          </cell>
          <cell r="I255">
            <v>92317.6</v>
          </cell>
        </row>
        <row r="256">
          <cell r="A256" t="str">
            <v>湘EX9677</v>
          </cell>
        </row>
        <row r="256">
          <cell r="C256">
            <v>1</v>
          </cell>
          <cell r="D256">
            <v>45292</v>
          </cell>
          <cell r="E256">
            <v>45657</v>
          </cell>
          <cell r="F256">
            <v>356</v>
          </cell>
          <cell r="G256">
            <v>22258</v>
          </cell>
          <cell r="H256">
            <v>1012</v>
          </cell>
          <cell r="I256">
            <v>66120.1</v>
          </cell>
        </row>
        <row r="257">
          <cell r="A257" t="str">
            <v>湘EX9678</v>
          </cell>
        </row>
        <row r="257">
          <cell r="C257">
            <v>1</v>
          </cell>
          <cell r="D257">
            <v>45292</v>
          </cell>
          <cell r="E257">
            <v>45657</v>
          </cell>
          <cell r="F257">
            <v>356</v>
          </cell>
          <cell r="G257">
            <v>195847</v>
          </cell>
          <cell r="H257">
            <v>11339</v>
          </cell>
          <cell r="I257">
            <v>123824.2</v>
          </cell>
        </row>
        <row r="258">
          <cell r="A258" t="str">
            <v>湘EX9686</v>
          </cell>
        </row>
        <row r="258">
          <cell r="C258">
            <v>1</v>
          </cell>
          <cell r="D258">
            <v>45292</v>
          </cell>
          <cell r="E258">
            <v>45657</v>
          </cell>
          <cell r="F258">
            <v>359</v>
          </cell>
          <cell r="G258">
            <v>245834</v>
          </cell>
          <cell r="H258">
            <v>17523</v>
          </cell>
          <cell r="I258">
            <v>135580.8</v>
          </cell>
        </row>
        <row r="259">
          <cell r="A259" t="str">
            <v>湘EX9689</v>
          </cell>
        </row>
        <row r="259">
          <cell r="C259">
            <v>1</v>
          </cell>
          <cell r="D259">
            <v>45292</v>
          </cell>
          <cell r="E259">
            <v>45657</v>
          </cell>
          <cell r="F259">
            <v>358</v>
          </cell>
          <cell r="G259">
            <v>68821</v>
          </cell>
          <cell r="H259">
            <v>2796</v>
          </cell>
          <cell r="I259">
            <v>46991.2</v>
          </cell>
        </row>
        <row r="260">
          <cell r="A260" t="str">
            <v>湘EX9708</v>
          </cell>
        </row>
        <row r="260">
          <cell r="C260">
            <v>1</v>
          </cell>
          <cell r="D260">
            <v>45292</v>
          </cell>
          <cell r="E260">
            <v>45657</v>
          </cell>
          <cell r="F260">
            <v>353</v>
          </cell>
          <cell r="G260">
            <v>99368</v>
          </cell>
          <cell r="H260">
            <v>7525</v>
          </cell>
          <cell r="I260">
            <v>63671.3</v>
          </cell>
        </row>
        <row r="261">
          <cell r="A261" t="str">
            <v>湘EX9766</v>
          </cell>
        </row>
        <row r="261">
          <cell r="C261">
            <v>1</v>
          </cell>
          <cell r="D261">
            <v>45292</v>
          </cell>
          <cell r="E261">
            <v>45657</v>
          </cell>
          <cell r="F261">
            <v>357</v>
          </cell>
          <cell r="G261">
            <v>134785</v>
          </cell>
          <cell r="H261">
            <v>8700</v>
          </cell>
          <cell r="I261">
            <v>69096.3</v>
          </cell>
        </row>
        <row r="262">
          <cell r="A262" t="str">
            <v>湘EX9768</v>
          </cell>
        </row>
        <row r="262">
          <cell r="C262">
            <v>1</v>
          </cell>
          <cell r="D262">
            <v>45292</v>
          </cell>
          <cell r="E262">
            <v>45657</v>
          </cell>
          <cell r="F262">
            <v>358</v>
          </cell>
          <cell r="G262">
            <v>114870</v>
          </cell>
          <cell r="H262">
            <v>7125</v>
          </cell>
          <cell r="I262">
            <v>57679.1</v>
          </cell>
        </row>
        <row r="263">
          <cell r="A263" t="str">
            <v>湘EX9787</v>
          </cell>
        </row>
        <row r="263">
          <cell r="C263">
            <v>1</v>
          </cell>
          <cell r="D263">
            <v>45292</v>
          </cell>
          <cell r="E263">
            <v>45657</v>
          </cell>
          <cell r="F263">
            <v>356</v>
          </cell>
          <cell r="G263">
            <v>93862</v>
          </cell>
          <cell r="H263">
            <v>5493</v>
          </cell>
          <cell r="I263">
            <v>64595.7</v>
          </cell>
        </row>
        <row r="264">
          <cell r="A264" t="str">
            <v>湘EX9797</v>
          </cell>
        </row>
        <row r="264">
          <cell r="C264">
            <v>1</v>
          </cell>
          <cell r="D264">
            <v>45292</v>
          </cell>
          <cell r="E264">
            <v>45657</v>
          </cell>
          <cell r="F264">
            <v>354</v>
          </cell>
          <cell r="G264">
            <v>96637</v>
          </cell>
          <cell r="H264">
            <v>6804</v>
          </cell>
          <cell r="I264">
            <v>69915.2</v>
          </cell>
        </row>
        <row r="265">
          <cell r="A265" t="str">
            <v>湘EX9810</v>
          </cell>
        </row>
        <row r="265">
          <cell r="C265">
            <v>1</v>
          </cell>
          <cell r="D265">
            <v>45292</v>
          </cell>
          <cell r="E265">
            <v>45657</v>
          </cell>
          <cell r="F265">
            <v>359</v>
          </cell>
          <cell r="G265">
            <v>118707</v>
          </cell>
          <cell r="H265">
            <v>7613</v>
          </cell>
          <cell r="I265">
            <v>64532</v>
          </cell>
        </row>
        <row r="266">
          <cell r="A266" t="str">
            <v>湘EX9869</v>
          </cell>
        </row>
        <row r="266">
          <cell r="C266">
            <v>1</v>
          </cell>
          <cell r="D266">
            <v>45292</v>
          </cell>
          <cell r="E266">
            <v>45657</v>
          </cell>
          <cell r="F266">
            <v>351</v>
          </cell>
          <cell r="G266">
            <v>96997</v>
          </cell>
          <cell r="H266">
            <v>6712</v>
          </cell>
          <cell r="I266">
            <v>75227.8</v>
          </cell>
        </row>
        <row r="267">
          <cell r="A267" t="str">
            <v>湘EX9887</v>
          </cell>
        </row>
        <row r="267">
          <cell r="C267">
            <v>1</v>
          </cell>
          <cell r="D267">
            <v>45292</v>
          </cell>
          <cell r="E267">
            <v>45657</v>
          </cell>
          <cell r="F267">
            <v>356</v>
          </cell>
          <cell r="G267">
            <v>82084</v>
          </cell>
          <cell r="H267">
            <v>5605</v>
          </cell>
          <cell r="I267">
            <v>68620.7</v>
          </cell>
        </row>
        <row r="268">
          <cell r="A268" t="str">
            <v>湘EX9888</v>
          </cell>
        </row>
        <row r="268">
          <cell r="C268">
            <v>1</v>
          </cell>
          <cell r="D268">
            <v>45292</v>
          </cell>
          <cell r="E268">
            <v>45657</v>
          </cell>
          <cell r="F268">
            <v>357</v>
          </cell>
          <cell r="G268">
            <v>128405</v>
          </cell>
          <cell r="H268">
            <v>9259</v>
          </cell>
          <cell r="I268">
            <v>87248.7</v>
          </cell>
        </row>
        <row r="269">
          <cell r="A269" t="str">
            <v>湘EX9889</v>
          </cell>
        </row>
        <row r="269">
          <cell r="C269">
            <v>1</v>
          </cell>
          <cell r="D269">
            <v>45292</v>
          </cell>
          <cell r="E269">
            <v>45657</v>
          </cell>
          <cell r="F269">
            <v>358</v>
          </cell>
          <cell r="G269">
            <v>85151</v>
          </cell>
          <cell r="H269">
            <v>6610</v>
          </cell>
          <cell r="I269">
            <v>64497.2</v>
          </cell>
        </row>
        <row r="270">
          <cell r="A270" t="str">
            <v>湘EX9890</v>
          </cell>
        </row>
        <row r="270">
          <cell r="C270">
            <v>1</v>
          </cell>
          <cell r="D270">
            <v>45292</v>
          </cell>
          <cell r="E270">
            <v>45657</v>
          </cell>
          <cell r="F270">
            <v>352</v>
          </cell>
          <cell r="G270">
            <v>142218</v>
          </cell>
          <cell r="H270">
            <v>5160</v>
          </cell>
          <cell r="I270">
            <v>61069.8</v>
          </cell>
        </row>
        <row r="271">
          <cell r="A271" t="str">
            <v>湘EX9895</v>
          </cell>
        </row>
        <row r="271">
          <cell r="C271">
            <v>1</v>
          </cell>
          <cell r="D271">
            <v>45292</v>
          </cell>
          <cell r="E271">
            <v>45657</v>
          </cell>
          <cell r="F271">
            <v>356</v>
          </cell>
          <cell r="G271">
            <v>67556</v>
          </cell>
          <cell r="H271">
            <v>3456</v>
          </cell>
          <cell r="I271">
            <v>35826.9</v>
          </cell>
        </row>
        <row r="272">
          <cell r="A272" t="str">
            <v>湘EX9899</v>
          </cell>
        </row>
        <row r="272">
          <cell r="C272">
            <v>1</v>
          </cell>
          <cell r="D272">
            <v>45292</v>
          </cell>
          <cell r="E272">
            <v>45657</v>
          </cell>
          <cell r="F272">
            <v>355</v>
          </cell>
          <cell r="G272">
            <v>158138</v>
          </cell>
          <cell r="H272">
            <v>4685</v>
          </cell>
          <cell r="I272">
            <v>79490.7</v>
          </cell>
        </row>
        <row r="273">
          <cell r="A273" t="str">
            <v>湘EX9906</v>
          </cell>
        </row>
        <row r="273">
          <cell r="C273">
            <v>1</v>
          </cell>
          <cell r="D273">
            <v>45292</v>
          </cell>
          <cell r="E273">
            <v>45657</v>
          </cell>
          <cell r="F273">
            <v>354</v>
          </cell>
          <cell r="G273">
            <v>102998</v>
          </cell>
          <cell r="H273">
            <v>6155</v>
          </cell>
          <cell r="I273">
            <v>61157.9</v>
          </cell>
        </row>
        <row r="274">
          <cell r="A274" t="str">
            <v>湘EX9910</v>
          </cell>
        </row>
        <row r="274">
          <cell r="C274">
            <v>1</v>
          </cell>
          <cell r="D274">
            <v>45292</v>
          </cell>
          <cell r="E274">
            <v>45657</v>
          </cell>
          <cell r="F274">
            <v>356</v>
          </cell>
          <cell r="G274">
            <v>89682</v>
          </cell>
          <cell r="H274">
            <v>6414</v>
          </cell>
          <cell r="I274">
            <v>49790.4</v>
          </cell>
        </row>
        <row r="275">
          <cell r="A275" t="str">
            <v>湘EX9930</v>
          </cell>
        </row>
        <row r="275">
          <cell r="C275">
            <v>1</v>
          </cell>
          <cell r="D275">
            <v>45292</v>
          </cell>
          <cell r="E275">
            <v>45657</v>
          </cell>
          <cell r="F275">
            <v>359</v>
          </cell>
          <cell r="G275">
            <v>194903</v>
          </cell>
          <cell r="H275">
            <v>14695</v>
          </cell>
          <cell r="I275">
            <v>115125.2</v>
          </cell>
        </row>
        <row r="276">
          <cell r="A276" t="str">
            <v>湘EX9946</v>
          </cell>
        </row>
        <row r="276">
          <cell r="C276">
            <v>1</v>
          </cell>
          <cell r="D276">
            <v>45292</v>
          </cell>
          <cell r="E276">
            <v>45657</v>
          </cell>
          <cell r="F276">
            <v>358</v>
          </cell>
          <cell r="G276">
            <v>106431</v>
          </cell>
          <cell r="H276">
            <v>7334</v>
          </cell>
          <cell r="I276">
            <v>80535.4</v>
          </cell>
        </row>
        <row r="277">
          <cell r="A277" t="str">
            <v>湘EX9961</v>
          </cell>
        </row>
        <row r="277">
          <cell r="C277">
            <v>1</v>
          </cell>
          <cell r="D277">
            <v>45292</v>
          </cell>
          <cell r="E277">
            <v>45657</v>
          </cell>
          <cell r="F277">
            <v>357</v>
          </cell>
          <cell r="G277">
            <v>74925</v>
          </cell>
          <cell r="H277">
            <v>4693</v>
          </cell>
          <cell r="I277">
            <v>62762.3</v>
          </cell>
        </row>
        <row r="278">
          <cell r="A278" t="str">
            <v>合计:</v>
          </cell>
        </row>
        <row r="278">
          <cell r="D278">
            <v>274</v>
          </cell>
        </row>
        <row r="278">
          <cell r="F278">
            <v>97675</v>
          </cell>
          <cell r="G278">
            <v>30414433.1</v>
          </cell>
          <cell r="H278">
            <v>2027726</v>
          </cell>
          <cell r="I278">
            <v>21532312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B29"/>
  <sheetViews>
    <sheetView zoomScale="50" zoomScaleNormal="50" workbookViewId="0">
      <selection activeCell="AB7" sqref="A7:AB7"/>
    </sheetView>
  </sheetViews>
  <sheetFormatPr defaultColWidth="9" defaultRowHeight="13.5"/>
  <cols>
    <col min="1" max="1" width="6.75" style="122" customWidth="1"/>
    <col min="2" max="2" width="14.75" style="122" customWidth="1"/>
    <col min="3" max="3" width="15.5" style="122" customWidth="1"/>
    <col min="4" max="4" width="13.25" style="122" customWidth="1"/>
    <col min="5" max="5" width="17.375" style="122" customWidth="1"/>
    <col min="6" max="9" width="20" style="122" hidden="1" customWidth="1"/>
    <col min="10" max="10" width="13.25" style="122" customWidth="1"/>
    <col min="11" max="11" width="8.25" style="122" customWidth="1"/>
    <col min="12" max="13" width="8.5" style="122" customWidth="1"/>
    <col min="14" max="14" width="8.25" style="122" customWidth="1"/>
    <col min="15" max="15" width="9.75" style="122" customWidth="1"/>
    <col min="16" max="16" width="17.375" style="122" customWidth="1"/>
    <col min="17" max="17" width="13.75" style="122" customWidth="1"/>
    <col min="18" max="18" width="8" style="122" customWidth="1"/>
    <col min="19" max="19" width="10.5" style="122" customWidth="1"/>
    <col min="20" max="20" width="10.25" style="122" customWidth="1"/>
    <col min="21" max="21" width="8.25" style="122" customWidth="1"/>
    <col min="22" max="22" width="12.375" style="122" customWidth="1"/>
    <col min="23" max="23" width="15.75" customWidth="1"/>
    <col min="24" max="24" width="8" customWidth="1"/>
    <col min="25" max="25" width="7.75" customWidth="1"/>
    <col min="26" max="26" width="8.25" customWidth="1"/>
    <col min="27" max="27" width="10.5" customWidth="1"/>
    <col min="28" max="28" width="10.75" customWidth="1"/>
  </cols>
  <sheetData>
    <row r="1" ht="27" spans="1:16">
      <c r="A1" s="123" t="s">
        <v>0</v>
      </c>
      <c r="B1" s="124"/>
      <c r="C1" s="125"/>
      <c r="D1" s="125"/>
      <c r="E1" s="126"/>
      <c r="F1" s="126"/>
      <c r="G1" s="126"/>
      <c r="H1" s="127"/>
      <c r="I1" s="127"/>
      <c r="J1" s="127"/>
      <c r="K1" s="127"/>
      <c r="L1" s="127"/>
      <c r="M1" s="127"/>
      <c r="N1" s="127"/>
      <c r="O1" s="127"/>
      <c r="P1" s="127"/>
    </row>
    <row r="2" ht="41.1" customHeight="1" spans="1:28">
      <c r="A2" s="128" t="s">
        <v>1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  <c r="S2" s="128"/>
      <c r="T2" s="128"/>
      <c r="U2" s="128"/>
      <c r="V2" s="128"/>
      <c r="W2" s="128"/>
      <c r="X2" s="128"/>
      <c r="Y2" s="128"/>
      <c r="Z2" s="128"/>
      <c r="AA2" s="128"/>
      <c r="AB2" s="128"/>
    </row>
    <row r="3" spans="1:16">
      <c r="A3" s="129"/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29"/>
    </row>
    <row r="4" s="120" customFormat="1" ht="22.5" spans="1:22">
      <c r="A4" s="130" t="s">
        <v>2</v>
      </c>
      <c r="B4" s="130"/>
      <c r="C4" s="130"/>
      <c r="D4" s="130"/>
      <c r="E4" s="130"/>
      <c r="F4" s="130"/>
      <c r="G4" s="130"/>
      <c r="H4" s="130"/>
      <c r="I4" s="130"/>
      <c r="J4" s="130"/>
      <c r="K4" s="130"/>
      <c r="L4" s="142"/>
      <c r="M4" s="131"/>
      <c r="N4" s="142"/>
      <c r="O4" s="143"/>
      <c r="P4" s="142"/>
      <c r="Q4" s="142"/>
      <c r="R4" s="131"/>
      <c r="S4" s="141"/>
      <c r="T4" s="142" t="s">
        <v>3</v>
      </c>
      <c r="U4" s="131"/>
      <c r="V4" s="141"/>
    </row>
    <row r="5" s="120" customFormat="1" ht="12.95" customHeight="1" spans="1:22">
      <c r="A5" s="131"/>
      <c r="B5" s="131"/>
      <c r="C5" s="131"/>
      <c r="D5" s="131"/>
      <c r="E5" s="131"/>
      <c r="F5" s="131"/>
      <c r="G5" s="131"/>
      <c r="H5" s="131"/>
      <c r="I5" s="131"/>
      <c r="J5" s="131"/>
      <c r="K5" s="131"/>
      <c r="L5" s="131"/>
      <c r="M5" s="131"/>
      <c r="N5" s="131"/>
      <c r="O5" s="131"/>
      <c r="P5" s="131"/>
      <c r="Q5" s="141"/>
      <c r="R5" s="141"/>
      <c r="S5" s="141"/>
      <c r="T5" s="141"/>
      <c r="U5" s="141"/>
      <c r="V5" s="141"/>
    </row>
    <row r="6" s="120" customFormat="1" ht="30" customHeight="1" spans="1:22">
      <c r="A6" s="130" t="s">
        <v>4</v>
      </c>
      <c r="B6" s="130"/>
      <c r="C6" s="130"/>
      <c r="D6" s="130"/>
      <c r="E6" s="130"/>
      <c r="F6" s="130"/>
      <c r="G6" s="130"/>
      <c r="H6" s="130"/>
      <c r="I6" s="130"/>
      <c r="J6" s="130"/>
      <c r="K6" s="130"/>
      <c r="L6" s="130"/>
      <c r="M6" s="142"/>
      <c r="N6" s="142"/>
      <c r="O6" s="142"/>
      <c r="P6" s="142"/>
      <c r="Q6" s="141"/>
      <c r="R6" s="141"/>
      <c r="S6" s="141"/>
      <c r="T6" s="130" t="s">
        <v>5</v>
      </c>
      <c r="U6" s="141"/>
      <c r="V6" s="130"/>
    </row>
    <row r="7" s="121" customFormat="1" ht="138" customHeight="1" spans="1:28">
      <c r="A7" s="132" t="s">
        <v>6</v>
      </c>
      <c r="B7" s="132" t="s">
        <v>7</v>
      </c>
      <c r="C7" s="132" t="s">
        <v>8</v>
      </c>
      <c r="D7" s="132" t="s">
        <v>9</v>
      </c>
      <c r="E7" s="132" t="s">
        <v>10</v>
      </c>
      <c r="F7" s="132" t="s">
        <v>11</v>
      </c>
      <c r="G7" s="132" t="s">
        <v>12</v>
      </c>
      <c r="H7" s="132" t="s">
        <v>13</v>
      </c>
      <c r="I7" s="132" t="s">
        <v>14</v>
      </c>
      <c r="J7" s="132" t="s">
        <v>15</v>
      </c>
      <c r="K7" s="132" t="s">
        <v>16</v>
      </c>
      <c r="L7" s="132" t="s">
        <v>17</v>
      </c>
      <c r="M7" s="132" t="s">
        <v>18</v>
      </c>
      <c r="N7" s="132" t="s">
        <v>19</v>
      </c>
      <c r="O7" s="132" t="s">
        <v>20</v>
      </c>
      <c r="P7" s="132" t="s">
        <v>21</v>
      </c>
      <c r="Q7" s="132" t="s">
        <v>22</v>
      </c>
      <c r="R7" s="132" t="s">
        <v>23</v>
      </c>
      <c r="S7" s="132" t="s">
        <v>24</v>
      </c>
      <c r="T7" s="132" t="s">
        <v>25</v>
      </c>
      <c r="U7" s="132" t="s">
        <v>26</v>
      </c>
      <c r="V7" s="132" t="s">
        <v>27</v>
      </c>
      <c r="W7" s="146" t="s">
        <v>28</v>
      </c>
      <c r="X7" s="132" t="s">
        <v>29</v>
      </c>
      <c r="Y7" s="148" t="s">
        <v>30</v>
      </c>
      <c r="Z7" s="149" t="s">
        <v>31</v>
      </c>
      <c r="AA7" s="149" t="s">
        <v>32</v>
      </c>
      <c r="AB7" s="149" t="s">
        <v>33</v>
      </c>
    </row>
    <row r="8" ht="30" customHeight="1" spans="1:28">
      <c r="A8" s="133"/>
      <c r="B8" s="133"/>
      <c r="C8" s="133"/>
      <c r="D8" s="133"/>
      <c r="E8" s="133"/>
      <c r="F8" s="133"/>
      <c r="G8" s="133"/>
      <c r="H8" s="133"/>
      <c r="I8" s="133"/>
      <c r="J8" s="133"/>
      <c r="K8" s="133"/>
      <c r="L8" s="133"/>
      <c r="M8" s="133"/>
      <c r="N8" s="133"/>
      <c r="O8" s="133"/>
      <c r="P8" s="133"/>
      <c r="Q8" s="133"/>
      <c r="R8" s="133"/>
      <c r="S8" s="133"/>
      <c r="T8" s="133"/>
      <c r="U8" s="133"/>
      <c r="V8" s="133"/>
      <c r="W8" s="147"/>
      <c r="X8" s="147"/>
      <c r="Y8" s="150"/>
      <c r="Z8" s="147"/>
      <c r="AA8" s="147"/>
      <c r="AB8" s="147"/>
    </row>
    <row r="9" ht="30" customHeight="1" spans="1:28">
      <c r="A9" s="133"/>
      <c r="B9" s="133"/>
      <c r="C9" s="133"/>
      <c r="D9" s="133"/>
      <c r="E9" s="133"/>
      <c r="F9" s="133"/>
      <c r="G9" s="133"/>
      <c r="H9" s="133"/>
      <c r="I9" s="133"/>
      <c r="J9" s="133"/>
      <c r="K9" s="133"/>
      <c r="L9" s="133"/>
      <c r="M9" s="133"/>
      <c r="N9" s="133"/>
      <c r="O9" s="133"/>
      <c r="P9" s="133"/>
      <c r="Q9" s="133"/>
      <c r="R9" s="133"/>
      <c r="S9" s="133"/>
      <c r="T9" s="133"/>
      <c r="U9" s="133"/>
      <c r="V9" s="133"/>
      <c r="W9" s="147"/>
      <c r="X9" s="147"/>
      <c r="Y9" s="150"/>
      <c r="Z9" s="147"/>
      <c r="AA9" s="147"/>
      <c r="AB9" s="147"/>
    </row>
    <row r="10" ht="30" customHeight="1" spans="1:28">
      <c r="A10" s="133"/>
      <c r="B10" s="133"/>
      <c r="C10" s="133"/>
      <c r="D10" s="133"/>
      <c r="E10" s="133"/>
      <c r="F10" s="133"/>
      <c r="G10" s="133"/>
      <c r="H10" s="133"/>
      <c r="I10" s="133"/>
      <c r="J10" s="133"/>
      <c r="K10" s="133"/>
      <c r="L10" s="133"/>
      <c r="M10" s="133"/>
      <c r="N10" s="133"/>
      <c r="O10" s="133"/>
      <c r="P10" s="133"/>
      <c r="Q10" s="133"/>
      <c r="R10" s="133"/>
      <c r="S10" s="133"/>
      <c r="T10" s="133"/>
      <c r="U10" s="133"/>
      <c r="V10" s="133"/>
      <c r="W10" s="147"/>
      <c r="X10" s="147"/>
      <c r="Y10" s="150"/>
      <c r="Z10" s="147"/>
      <c r="AA10" s="147"/>
      <c r="AB10" s="147"/>
    </row>
    <row r="11" ht="30" customHeight="1" spans="1:28">
      <c r="A11" s="133"/>
      <c r="B11" s="133"/>
      <c r="C11" s="133"/>
      <c r="D11" s="133"/>
      <c r="E11" s="133"/>
      <c r="F11" s="133"/>
      <c r="G11" s="133"/>
      <c r="H11" s="133"/>
      <c r="I11" s="133"/>
      <c r="J11" s="133"/>
      <c r="K11" s="133"/>
      <c r="L11" s="133"/>
      <c r="M11" s="133"/>
      <c r="N11" s="133"/>
      <c r="O11" s="133"/>
      <c r="P11" s="133"/>
      <c r="Q11" s="133"/>
      <c r="R11" s="133"/>
      <c r="S11" s="133"/>
      <c r="T11" s="133"/>
      <c r="U11" s="133"/>
      <c r="V11" s="133"/>
      <c r="W11" s="147"/>
      <c r="X11" s="147"/>
      <c r="Y11" s="150"/>
      <c r="Z11" s="147"/>
      <c r="AA11" s="147"/>
      <c r="AB11" s="147"/>
    </row>
    <row r="12" ht="30" customHeight="1" spans="1:28">
      <c r="A12" s="133"/>
      <c r="B12" s="133"/>
      <c r="C12" s="133"/>
      <c r="D12" s="133"/>
      <c r="E12" s="133"/>
      <c r="F12" s="133"/>
      <c r="G12" s="133"/>
      <c r="H12" s="133"/>
      <c r="I12" s="133"/>
      <c r="J12" s="133"/>
      <c r="K12" s="133"/>
      <c r="L12" s="133"/>
      <c r="M12" s="133"/>
      <c r="N12" s="133"/>
      <c r="O12" s="133"/>
      <c r="P12" s="133"/>
      <c r="Q12" s="133"/>
      <c r="R12" s="133"/>
      <c r="S12" s="133"/>
      <c r="T12" s="133"/>
      <c r="U12" s="133"/>
      <c r="V12" s="133"/>
      <c r="W12" s="147"/>
      <c r="X12" s="147"/>
      <c r="Y12" s="150"/>
      <c r="Z12" s="147"/>
      <c r="AA12" s="147"/>
      <c r="AB12" s="147"/>
    </row>
    <row r="13" ht="30" customHeight="1" spans="1:28">
      <c r="A13" s="133"/>
      <c r="B13" s="133"/>
      <c r="C13" s="133"/>
      <c r="D13" s="133"/>
      <c r="E13" s="133"/>
      <c r="F13" s="133"/>
      <c r="G13" s="133"/>
      <c r="H13" s="133"/>
      <c r="I13" s="133"/>
      <c r="J13" s="133"/>
      <c r="K13" s="133"/>
      <c r="L13" s="133"/>
      <c r="M13" s="133"/>
      <c r="N13" s="133"/>
      <c r="O13" s="133"/>
      <c r="P13" s="133"/>
      <c r="Q13" s="133"/>
      <c r="R13" s="133"/>
      <c r="S13" s="133"/>
      <c r="T13" s="133"/>
      <c r="U13" s="133"/>
      <c r="V13" s="133"/>
      <c r="W13" s="147"/>
      <c r="X13" s="147"/>
      <c r="Y13" s="150"/>
      <c r="Z13" s="147"/>
      <c r="AA13" s="147"/>
      <c r="AB13" s="147"/>
    </row>
    <row r="14" ht="30" customHeight="1" spans="1:28">
      <c r="A14" s="133"/>
      <c r="B14" s="133"/>
      <c r="C14" s="133"/>
      <c r="D14" s="133"/>
      <c r="E14" s="133"/>
      <c r="F14" s="133"/>
      <c r="G14" s="133"/>
      <c r="H14" s="133"/>
      <c r="I14" s="133"/>
      <c r="J14" s="133"/>
      <c r="K14" s="133"/>
      <c r="L14" s="133"/>
      <c r="M14" s="133"/>
      <c r="N14" s="133"/>
      <c r="O14" s="133"/>
      <c r="P14" s="133"/>
      <c r="Q14" s="133"/>
      <c r="R14" s="133"/>
      <c r="S14" s="133"/>
      <c r="T14" s="133"/>
      <c r="U14" s="133"/>
      <c r="V14" s="133"/>
      <c r="W14" s="147"/>
      <c r="X14" s="147"/>
      <c r="Y14" s="150"/>
      <c r="Z14" s="147"/>
      <c r="AA14" s="147"/>
      <c r="AB14" s="147"/>
    </row>
    <row r="15" ht="30" customHeight="1" spans="1:28">
      <c r="A15" s="133"/>
      <c r="B15" s="133"/>
      <c r="C15" s="133"/>
      <c r="D15" s="133"/>
      <c r="E15" s="133"/>
      <c r="F15" s="133"/>
      <c r="G15" s="133"/>
      <c r="H15" s="133"/>
      <c r="I15" s="133"/>
      <c r="J15" s="133"/>
      <c r="K15" s="133"/>
      <c r="L15" s="133"/>
      <c r="M15" s="133"/>
      <c r="N15" s="133"/>
      <c r="O15" s="133"/>
      <c r="P15" s="133"/>
      <c r="Q15" s="133"/>
      <c r="R15" s="133"/>
      <c r="S15" s="133"/>
      <c r="T15" s="133"/>
      <c r="U15" s="133"/>
      <c r="V15" s="133"/>
      <c r="W15" s="147"/>
      <c r="X15" s="147"/>
      <c r="Y15" s="150"/>
      <c r="Z15" s="147"/>
      <c r="AA15" s="147"/>
      <c r="AB15" s="147"/>
    </row>
    <row r="16" ht="30" customHeight="1" spans="1:28">
      <c r="A16" s="133"/>
      <c r="B16" s="133"/>
      <c r="C16" s="133"/>
      <c r="D16" s="133"/>
      <c r="E16" s="133"/>
      <c r="F16" s="133"/>
      <c r="G16" s="133"/>
      <c r="H16" s="133"/>
      <c r="I16" s="133"/>
      <c r="J16" s="133"/>
      <c r="K16" s="133"/>
      <c r="L16" s="133"/>
      <c r="M16" s="133"/>
      <c r="N16" s="133"/>
      <c r="O16" s="133"/>
      <c r="P16" s="133"/>
      <c r="Q16" s="133"/>
      <c r="R16" s="133"/>
      <c r="S16" s="133"/>
      <c r="T16" s="133"/>
      <c r="U16" s="133"/>
      <c r="V16" s="133"/>
      <c r="W16" s="147"/>
      <c r="X16" s="147"/>
      <c r="Y16" s="150"/>
      <c r="Z16" s="147"/>
      <c r="AA16" s="147"/>
      <c r="AB16" s="147"/>
    </row>
    <row r="17" ht="30" customHeight="1" spans="1:28">
      <c r="A17" s="133"/>
      <c r="B17" s="133"/>
      <c r="C17" s="133"/>
      <c r="D17" s="133"/>
      <c r="E17" s="133"/>
      <c r="F17" s="133"/>
      <c r="G17" s="133"/>
      <c r="H17" s="133"/>
      <c r="I17" s="133"/>
      <c r="J17" s="133"/>
      <c r="K17" s="133"/>
      <c r="L17" s="133"/>
      <c r="M17" s="133"/>
      <c r="N17" s="133"/>
      <c r="O17" s="133"/>
      <c r="P17" s="133"/>
      <c r="Q17" s="133"/>
      <c r="R17" s="133"/>
      <c r="S17" s="133"/>
      <c r="T17" s="133"/>
      <c r="U17" s="133"/>
      <c r="V17" s="133"/>
      <c r="W17" s="147"/>
      <c r="X17" s="147"/>
      <c r="Y17" s="150"/>
      <c r="Z17" s="147"/>
      <c r="AA17" s="147"/>
      <c r="AB17" s="147"/>
    </row>
    <row r="18" ht="30" customHeight="1" spans="1:28">
      <c r="A18" s="133"/>
      <c r="B18" s="133"/>
      <c r="C18" s="133"/>
      <c r="D18" s="133"/>
      <c r="E18" s="133"/>
      <c r="F18" s="133"/>
      <c r="G18" s="133"/>
      <c r="H18" s="133"/>
      <c r="I18" s="133"/>
      <c r="J18" s="133"/>
      <c r="K18" s="133"/>
      <c r="L18" s="133"/>
      <c r="M18" s="133"/>
      <c r="N18" s="133"/>
      <c r="O18" s="133"/>
      <c r="P18" s="133"/>
      <c r="Q18" s="133"/>
      <c r="R18" s="133"/>
      <c r="S18" s="133"/>
      <c r="T18" s="133"/>
      <c r="U18" s="133"/>
      <c r="V18" s="133"/>
      <c r="W18" s="147"/>
      <c r="X18" s="147"/>
      <c r="Y18" s="150"/>
      <c r="Z18" s="147"/>
      <c r="AA18" s="147"/>
      <c r="AB18" s="147"/>
    </row>
    <row r="19" ht="30" customHeight="1" spans="1:28">
      <c r="A19" s="133"/>
      <c r="B19" s="133"/>
      <c r="C19" s="133"/>
      <c r="D19" s="133"/>
      <c r="E19" s="133"/>
      <c r="F19" s="133"/>
      <c r="G19" s="133"/>
      <c r="H19" s="133"/>
      <c r="I19" s="133"/>
      <c r="J19" s="133"/>
      <c r="K19" s="133"/>
      <c r="L19" s="133"/>
      <c r="M19" s="133"/>
      <c r="N19" s="133"/>
      <c r="O19" s="133"/>
      <c r="P19" s="133"/>
      <c r="Q19" s="133"/>
      <c r="R19" s="133"/>
      <c r="S19" s="133"/>
      <c r="T19" s="133"/>
      <c r="U19" s="133"/>
      <c r="V19" s="133"/>
      <c r="W19" s="147"/>
      <c r="X19" s="147"/>
      <c r="Y19" s="150"/>
      <c r="Z19" s="147"/>
      <c r="AA19" s="147"/>
      <c r="AB19" s="147"/>
    </row>
    <row r="20" ht="30" customHeight="1" spans="1:28">
      <c r="A20" s="133"/>
      <c r="B20" s="133"/>
      <c r="C20" s="133"/>
      <c r="D20" s="133"/>
      <c r="E20" s="133"/>
      <c r="F20" s="133"/>
      <c r="G20" s="133"/>
      <c r="H20" s="133"/>
      <c r="I20" s="133"/>
      <c r="J20" s="133"/>
      <c r="K20" s="133"/>
      <c r="L20" s="133"/>
      <c r="M20" s="133"/>
      <c r="N20" s="133"/>
      <c r="O20" s="133"/>
      <c r="P20" s="133"/>
      <c r="Q20" s="133"/>
      <c r="R20" s="133"/>
      <c r="S20" s="133"/>
      <c r="T20" s="133"/>
      <c r="U20" s="133"/>
      <c r="V20" s="133"/>
      <c r="W20" s="147"/>
      <c r="X20" s="147"/>
      <c r="Y20" s="150"/>
      <c r="Z20" s="147"/>
      <c r="AA20" s="147"/>
      <c r="AB20" s="147"/>
    </row>
    <row r="21" ht="30" customHeight="1" spans="1:28">
      <c r="A21" s="133"/>
      <c r="B21" s="133"/>
      <c r="C21" s="133"/>
      <c r="D21" s="133"/>
      <c r="E21" s="133"/>
      <c r="F21" s="133"/>
      <c r="G21" s="133"/>
      <c r="H21" s="133"/>
      <c r="I21" s="133"/>
      <c r="J21" s="133"/>
      <c r="K21" s="133"/>
      <c r="L21" s="133"/>
      <c r="M21" s="133"/>
      <c r="N21" s="133"/>
      <c r="O21" s="133"/>
      <c r="P21" s="133"/>
      <c r="Q21" s="133"/>
      <c r="R21" s="133"/>
      <c r="S21" s="133"/>
      <c r="T21" s="133"/>
      <c r="U21" s="133"/>
      <c r="V21" s="133"/>
      <c r="W21" s="147"/>
      <c r="X21" s="147"/>
      <c r="Y21" s="150"/>
      <c r="Z21" s="147"/>
      <c r="AA21" s="147"/>
      <c r="AB21" s="147"/>
    </row>
    <row r="22" s="120" customFormat="1" ht="33.95" customHeight="1" spans="1:28">
      <c r="A22" s="134" t="s">
        <v>34</v>
      </c>
      <c r="B22" s="134"/>
      <c r="C22" s="134"/>
      <c r="D22" s="134"/>
      <c r="E22" s="134"/>
      <c r="F22" s="134"/>
      <c r="G22" s="134"/>
      <c r="H22" s="134"/>
      <c r="I22" s="134"/>
      <c r="J22" s="134"/>
      <c r="K22" s="134"/>
      <c r="L22" s="134"/>
      <c r="M22" s="134"/>
      <c r="N22" s="134"/>
      <c r="O22" s="134"/>
      <c r="P22" s="134"/>
      <c r="Q22" s="134"/>
      <c r="R22" s="134"/>
      <c r="S22" s="134"/>
      <c r="T22" s="134"/>
      <c r="U22" s="134"/>
      <c r="V22" s="134"/>
      <c r="W22" s="134"/>
      <c r="X22" s="134"/>
      <c r="Y22" s="134"/>
      <c r="Z22" s="134"/>
      <c r="AA22" s="134"/>
      <c r="AB22" s="134"/>
    </row>
    <row r="23" s="120" customFormat="1" ht="48" customHeight="1" spans="1:22">
      <c r="A23" s="135" t="s">
        <v>35</v>
      </c>
      <c r="B23" s="135"/>
      <c r="C23" s="135"/>
      <c r="D23" s="136" t="s">
        <v>36</v>
      </c>
      <c r="E23" s="136"/>
      <c r="F23" s="136"/>
      <c r="G23" s="136"/>
      <c r="H23" s="136"/>
      <c r="I23" s="136"/>
      <c r="J23" s="136"/>
      <c r="K23" s="136"/>
      <c r="L23" s="144"/>
      <c r="M23" s="145"/>
      <c r="N23" s="145"/>
      <c r="O23" s="136"/>
      <c r="P23" s="136"/>
      <c r="Q23" s="141"/>
      <c r="R23" s="141"/>
      <c r="S23" s="141"/>
      <c r="T23" s="141"/>
      <c r="U23" s="141"/>
      <c r="V23" s="141"/>
    </row>
    <row r="24" s="120" customFormat="1" ht="33.95" customHeight="1" spans="1:22">
      <c r="A24" s="137"/>
      <c r="B24" s="137"/>
      <c r="C24" s="138"/>
      <c r="D24" s="136" t="s">
        <v>37</v>
      </c>
      <c r="E24" s="136"/>
      <c r="F24" s="136"/>
      <c r="G24" s="136"/>
      <c r="H24" s="136"/>
      <c r="I24" s="136"/>
      <c r="J24" s="136"/>
      <c r="K24" s="136"/>
      <c r="L24" s="144"/>
      <c r="M24" s="145"/>
      <c r="N24" s="145"/>
      <c r="O24" s="136"/>
      <c r="P24" s="136"/>
      <c r="Q24" s="141"/>
      <c r="R24" s="141"/>
      <c r="S24" s="141"/>
      <c r="T24" s="141"/>
      <c r="U24" s="141"/>
      <c r="V24" s="141"/>
    </row>
    <row r="25" s="120" customFormat="1" ht="33.95" customHeight="1" spans="1:28">
      <c r="A25" s="137"/>
      <c r="B25" s="137"/>
      <c r="C25" s="138"/>
      <c r="D25" s="139" t="s">
        <v>38</v>
      </c>
      <c r="E25" s="139"/>
      <c r="F25" s="139"/>
      <c r="G25" s="139"/>
      <c r="H25" s="139"/>
      <c r="I25" s="139"/>
      <c r="J25" s="139"/>
      <c r="K25" s="139"/>
      <c r="L25" s="139"/>
      <c r="M25" s="139"/>
      <c r="N25" s="139"/>
      <c r="O25" s="139"/>
      <c r="P25" s="139"/>
      <c r="Q25" s="139"/>
      <c r="R25" s="139"/>
      <c r="S25" s="139"/>
      <c r="T25" s="139"/>
      <c r="U25" s="139"/>
      <c r="V25" s="139"/>
      <c r="W25" s="139"/>
      <c r="X25" s="139"/>
      <c r="Y25" s="139"/>
      <c r="Z25" s="139"/>
      <c r="AA25" s="139"/>
      <c r="AB25" s="139"/>
    </row>
    <row r="26" s="120" customFormat="1" ht="33.95" customHeight="1" spans="1:28">
      <c r="A26" s="137"/>
      <c r="B26" s="137"/>
      <c r="C26" s="138"/>
      <c r="D26" s="140" t="s">
        <v>39</v>
      </c>
      <c r="E26" s="140"/>
      <c r="F26" s="140"/>
      <c r="G26" s="140"/>
      <c r="H26" s="140"/>
      <c r="I26" s="140"/>
      <c r="J26" s="140"/>
      <c r="K26" s="140"/>
      <c r="L26" s="140"/>
      <c r="M26" s="140"/>
      <c r="N26" s="140"/>
      <c r="O26" s="140"/>
      <c r="P26" s="140"/>
      <c r="Q26" s="140"/>
      <c r="R26" s="140"/>
      <c r="S26" s="140"/>
      <c r="T26" s="140"/>
      <c r="U26" s="140"/>
      <c r="V26" s="140"/>
      <c r="W26" s="140"/>
      <c r="X26" s="140"/>
      <c r="Y26" s="140"/>
      <c r="Z26" s="140"/>
      <c r="AA26" s="140"/>
      <c r="AB26" s="140"/>
    </row>
    <row r="27" s="120" customFormat="1" ht="33.95" customHeight="1" spans="1:22">
      <c r="A27" s="137"/>
      <c r="B27" s="137"/>
      <c r="C27" s="138"/>
      <c r="D27" s="136" t="s">
        <v>40</v>
      </c>
      <c r="E27" s="136"/>
      <c r="F27" s="136"/>
      <c r="G27" s="136"/>
      <c r="H27" s="136"/>
      <c r="I27" s="136"/>
      <c r="J27" s="136"/>
      <c r="K27" s="136"/>
      <c r="L27" s="144"/>
      <c r="M27" s="145"/>
      <c r="N27" s="145"/>
      <c r="O27" s="136"/>
      <c r="P27" s="136"/>
      <c r="Q27" s="141"/>
      <c r="R27" s="141"/>
      <c r="S27" s="141"/>
      <c r="T27" s="141"/>
      <c r="U27" s="141"/>
      <c r="V27" s="141"/>
    </row>
    <row r="28" s="120" customFormat="1" ht="24" spans="1:22">
      <c r="A28" s="137"/>
      <c r="B28" s="137"/>
      <c r="C28" s="138"/>
      <c r="D28" s="136"/>
      <c r="E28" s="136"/>
      <c r="F28" s="136"/>
      <c r="G28" s="136"/>
      <c r="H28" s="136"/>
      <c r="I28" s="136"/>
      <c r="J28" s="136"/>
      <c r="K28" s="136"/>
      <c r="L28" s="144"/>
      <c r="M28" s="145"/>
      <c r="N28" s="145"/>
      <c r="O28" s="136"/>
      <c r="P28" s="136"/>
      <c r="Q28" s="141"/>
      <c r="R28" s="141"/>
      <c r="S28" s="141"/>
      <c r="T28" s="141"/>
      <c r="U28" s="141"/>
      <c r="V28" s="141"/>
    </row>
    <row r="29" s="120" customFormat="1" ht="22.5" spans="1:22">
      <c r="A29" s="141"/>
      <c r="B29" s="141"/>
      <c r="C29" s="141"/>
      <c r="D29" s="141"/>
      <c r="E29" s="141"/>
      <c r="F29" s="141"/>
      <c r="G29" s="141"/>
      <c r="H29" s="141"/>
      <c r="I29" s="141"/>
      <c r="J29" s="141"/>
      <c r="K29" s="141"/>
      <c r="L29" s="141"/>
      <c r="M29" s="141"/>
      <c r="N29" s="141"/>
      <c r="O29" s="141"/>
      <c r="P29" s="141"/>
      <c r="Q29" s="141"/>
      <c r="R29" s="141"/>
      <c r="S29" s="141"/>
      <c r="T29" s="141"/>
      <c r="U29" s="141"/>
      <c r="V29" s="141"/>
    </row>
  </sheetData>
  <mergeCells count="12">
    <mergeCell ref="A1:P1"/>
    <mergeCell ref="A2:AB2"/>
    <mergeCell ref="O4:P4"/>
    <mergeCell ref="M6:P6"/>
    <mergeCell ref="A22:AB22"/>
    <mergeCell ref="A23:C23"/>
    <mergeCell ref="D23:P23"/>
    <mergeCell ref="D24:P24"/>
    <mergeCell ref="D25:AB25"/>
    <mergeCell ref="D26:AB26"/>
    <mergeCell ref="D27:P27"/>
    <mergeCell ref="D28:P28"/>
  </mergeCells>
  <dataValidations count="5">
    <dataValidation type="list" allowBlank="1" showErrorMessage="1" sqref="G8:G21 G29:G65536">
      <formula1>区_市_县</formula1>
    </dataValidation>
    <dataValidation type="list" allowBlank="1" showErrorMessage="1" sqref="H8:H21 H29:H65536">
      <formula1>INDIRECT(INDIRECT("D"&amp;ROW()))</formula1>
    </dataValidation>
    <dataValidation type="list" allowBlank="1" showErrorMessage="1" sqref="I8:I21 I29:I65536">
      <formula1>INDIRECT(IF(SUBSTITUTE(SUBSTITUTE(SUBSTITUTE(SUBSTITUTE(INDIRECT("E"&amp;ROW()),"(","_"),")","_"),"（","_"),"）","_")="","",INDIRECT("D"&amp;ROW())&amp;SUBSTITUTE(SUBSTITUTE(SUBSTITUTE(SUBSTITUTE(INDIRECT("E"&amp;ROW()),"(","_"),")","_"),"（","_"),"）","_")))</formula1>
    </dataValidation>
    <dataValidation type="list" allowBlank="1" showErrorMessage="1" sqref="K8:K21 K29:K65536">
      <formula1>aka131_</formula1>
    </dataValidation>
    <dataValidation type="custom" allowBlank="1" showErrorMessage="1" errorTitle="该列中" error="身份证号码重复" sqref="C8:E21 C29:E65536">
      <formula1>SUMPRODUCT((C:C=C8)*1)=1</formula1>
    </dataValidation>
  </dataValidations>
  <pageMargins left="0.432638888888889" right="0.0784722222222222" top="0.75" bottom="0.472222222222222" header="0.3" footer="0.3"/>
  <pageSetup paperSize="9" scale="54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9"/>
  <sheetViews>
    <sheetView workbookViewId="0">
      <selection activeCell="D4" sqref="D4"/>
    </sheetView>
  </sheetViews>
  <sheetFormatPr defaultColWidth="9" defaultRowHeight="13.5" outlineLevelCol="6"/>
  <cols>
    <col min="1" max="1" width="8.5" customWidth="1"/>
    <col min="2" max="2" width="13.75" customWidth="1"/>
    <col min="3" max="3" width="16" customWidth="1"/>
    <col min="4" max="4" width="21.375" customWidth="1"/>
    <col min="5" max="5" width="17.875" customWidth="1"/>
    <col min="6" max="6" width="22.75" customWidth="1"/>
    <col min="7" max="7" width="27.875" customWidth="1"/>
  </cols>
  <sheetData>
    <row r="1" ht="20.25" spans="1:7">
      <c r="A1" s="3" t="s">
        <v>41</v>
      </c>
      <c r="B1" s="3"/>
      <c r="C1" s="3"/>
      <c r="D1" s="3"/>
      <c r="E1" s="3"/>
      <c r="F1" s="3"/>
      <c r="G1" s="3"/>
    </row>
    <row r="2" ht="22.5" spans="1:7">
      <c r="A2" s="5" t="s">
        <v>42</v>
      </c>
      <c r="B2" s="5"/>
      <c r="C2" s="5"/>
      <c r="D2" s="5"/>
      <c r="E2" s="5"/>
      <c r="F2" s="5"/>
      <c r="G2" s="5"/>
    </row>
    <row r="3" ht="33" customHeight="1" spans="1:7">
      <c r="A3" s="87" t="s">
        <v>43</v>
      </c>
      <c r="B3" s="87"/>
      <c r="C3" s="87"/>
      <c r="D3" s="87"/>
      <c r="E3" s="88" t="s">
        <v>44</v>
      </c>
      <c r="F3" s="88"/>
      <c r="G3" s="88"/>
    </row>
    <row r="4" ht="14.25" spans="1:7">
      <c r="A4" s="89" t="s">
        <v>6</v>
      </c>
      <c r="B4" s="89" t="s">
        <v>45</v>
      </c>
      <c r="C4" s="89" t="s">
        <v>46</v>
      </c>
      <c r="D4" s="89" t="s">
        <v>47</v>
      </c>
      <c r="E4" s="89" t="s">
        <v>48</v>
      </c>
      <c r="F4" s="89" t="s">
        <v>49</v>
      </c>
      <c r="G4" s="89" t="s">
        <v>50</v>
      </c>
    </row>
    <row r="5" ht="18.75" spans="1:7">
      <c r="A5" s="90"/>
      <c r="B5" s="91"/>
      <c r="C5" s="92"/>
      <c r="D5" s="93"/>
      <c r="E5" s="94"/>
      <c r="F5" s="95"/>
      <c r="G5" s="96"/>
    </row>
    <row r="6" ht="18.75" spans="1:7">
      <c r="A6" s="90"/>
      <c r="B6" s="91"/>
      <c r="C6" s="97"/>
      <c r="D6" s="98"/>
      <c r="E6" s="99"/>
      <c r="F6" s="100"/>
      <c r="G6" s="101"/>
    </row>
    <row r="7" ht="18.75" spans="1:7">
      <c r="A7" s="90"/>
      <c r="B7" s="91"/>
      <c r="C7" s="97"/>
      <c r="D7" s="98"/>
      <c r="E7" s="99"/>
      <c r="F7" s="100"/>
      <c r="G7" s="101"/>
    </row>
    <row r="8" ht="18.75" spans="1:7">
      <c r="A8" s="90"/>
      <c r="B8" s="91"/>
      <c r="C8" s="102"/>
      <c r="D8" s="98"/>
      <c r="E8" s="99"/>
      <c r="F8" s="103"/>
      <c r="G8" s="104"/>
    </row>
    <row r="9" ht="18.75" spans="1:7">
      <c r="A9" s="90"/>
      <c r="B9" s="91"/>
      <c r="C9" s="97"/>
      <c r="D9" s="99"/>
      <c r="E9" s="105"/>
      <c r="F9" s="100"/>
      <c r="G9" s="106"/>
    </row>
    <row r="10" ht="18.75" spans="1:7">
      <c r="A10" s="90"/>
      <c r="B10" s="91"/>
      <c r="C10" s="97"/>
      <c r="D10" s="99"/>
      <c r="E10" s="105"/>
      <c r="F10" s="100"/>
      <c r="G10" s="96"/>
    </row>
    <row r="11" ht="18.75" spans="1:7">
      <c r="A11" s="107"/>
      <c r="B11" s="108"/>
      <c r="C11" s="97"/>
      <c r="D11" s="99"/>
      <c r="E11" s="105"/>
      <c r="F11" s="100"/>
      <c r="G11" s="101"/>
    </row>
    <row r="12" ht="15" spans="1:7">
      <c r="A12" s="90"/>
      <c r="B12" s="109"/>
      <c r="C12" s="110"/>
      <c r="D12" s="111"/>
      <c r="E12" s="112"/>
      <c r="F12" s="113"/>
      <c r="G12" s="114"/>
    </row>
    <row r="13" ht="15" spans="1:7">
      <c r="A13" s="90"/>
      <c r="B13" s="109"/>
      <c r="C13" s="110"/>
      <c r="D13" s="115"/>
      <c r="E13" s="116"/>
      <c r="F13" s="117"/>
      <c r="G13" s="118"/>
    </row>
    <row r="14" ht="15" spans="1:7">
      <c r="A14" s="90"/>
      <c r="B14" s="109"/>
      <c r="C14" s="110"/>
      <c r="D14" s="115"/>
      <c r="E14" s="116"/>
      <c r="F14" s="117"/>
      <c r="G14" s="118"/>
    </row>
    <row r="15" ht="15" spans="1:7">
      <c r="A15" s="90"/>
      <c r="B15" s="109"/>
      <c r="C15" s="110"/>
      <c r="D15" s="111"/>
      <c r="E15" s="112"/>
      <c r="F15" s="113"/>
      <c r="G15" s="114"/>
    </row>
    <row r="16" ht="15" spans="1:7">
      <c r="A16" s="90"/>
      <c r="B16" s="109"/>
      <c r="C16" s="110"/>
      <c r="D16" s="115"/>
      <c r="E16" s="116"/>
      <c r="F16" s="117"/>
      <c r="G16" s="118"/>
    </row>
    <row r="17" ht="15" spans="1:7">
      <c r="A17" s="90"/>
      <c r="B17" s="109"/>
      <c r="C17" s="110"/>
      <c r="D17" s="115"/>
      <c r="E17" s="116"/>
      <c r="F17" s="117"/>
      <c r="G17" s="118"/>
    </row>
    <row r="18" ht="15" spans="1:7">
      <c r="A18" s="90"/>
      <c r="B18" s="119"/>
      <c r="C18" s="110"/>
      <c r="D18" s="111"/>
      <c r="E18" s="112"/>
      <c r="F18" s="113"/>
      <c r="G18" s="114"/>
    </row>
    <row r="19" ht="15" spans="1:7">
      <c r="A19" s="90"/>
      <c r="B19" s="109" t="s">
        <v>51</v>
      </c>
      <c r="C19" s="110"/>
      <c r="D19" s="111"/>
      <c r="E19" s="112"/>
      <c r="F19" s="113"/>
      <c r="G19" s="114"/>
    </row>
  </sheetData>
  <mergeCells count="4">
    <mergeCell ref="A1:G1"/>
    <mergeCell ref="A2:G2"/>
    <mergeCell ref="A3:D3"/>
    <mergeCell ref="E3:G3"/>
  </mergeCells>
  <pageMargins left="0.904861111111111" right="0.75" top="1" bottom="1" header="0.5" footer="0.5"/>
  <pageSetup paperSize="9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046"/>
  <sheetViews>
    <sheetView tabSelected="1" zoomScale="75" zoomScaleNormal="75" workbookViewId="0">
      <selection activeCell="F5" sqref="F5"/>
    </sheetView>
  </sheetViews>
  <sheetFormatPr defaultColWidth="9" defaultRowHeight="13.5"/>
  <cols>
    <col min="1" max="1" width="6.625" style="28" customWidth="1"/>
    <col min="2" max="2" width="34.5" style="28" customWidth="1"/>
    <col min="3" max="3" width="19" style="28" customWidth="1"/>
    <col min="4" max="4" width="19.125" style="28" customWidth="1"/>
    <col min="5" max="5" width="15.3333333333333" style="29" customWidth="1"/>
    <col min="6" max="6" width="13.8333333333333" style="28" customWidth="1"/>
    <col min="7" max="7" width="13.25" style="28" customWidth="1"/>
    <col min="8" max="8" width="7.75" style="28" customWidth="1"/>
    <col min="9" max="9" width="13.1666666666667" style="28" customWidth="1"/>
    <col min="10" max="10" width="12.625" style="30" customWidth="1"/>
    <col min="11" max="11" width="9.33333333333333" style="28" customWidth="1"/>
    <col min="12" max="12" width="12.5" style="28" customWidth="1"/>
    <col min="13" max="13" width="7.375" style="2" customWidth="1"/>
    <col min="14" max="14" width="6.75" style="2" customWidth="1"/>
    <col min="15" max="15" width="11.625" style="2" customWidth="1"/>
    <col min="16" max="16384" width="9" style="2"/>
  </cols>
  <sheetData>
    <row r="1" ht="20.25" spans="1:7">
      <c r="A1" s="3" t="s">
        <v>52</v>
      </c>
      <c r="B1" s="31"/>
      <c r="C1" s="32"/>
      <c r="D1" s="32"/>
      <c r="E1" s="32"/>
      <c r="F1" s="32"/>
      <c r="G1" s="32"/>
    </row>
    <row r="2" s="25" customFormat="1" ht="41.1" customHeight="1" spans="1:14">
      <c r="A2" s="33" t="s">
        <v>53</v>
      </c>
      <c r="B2" s="33"/>
      <c r="C2" s="33"/>
      <c r="D2" s="33"/>
      <c r="E2" s="33"/>
      <c r="F2" s="33"/>
      <c r="G2" s="33"/>
      <c r="H2" s="33"/>
      <c r="I2" s="33"/>
      <c r="J2" s="47"/>
      <c r="K2" s="33"/>
      <c r="L2" s="33"/>
      <c r="M2" s="33"/>
      <c r="N2" s="33"/>
    </row>
    <row r="3" spans="1:7">
      <c r="A3" s="34"/>
      <c r="B3" s="34"/>
      <c r="C3" s="34"/>
      <c r="D3" s="34"/>
      <c r="E3" s="34"/>
      <c r="F3" s="34"/>
      <c r="G3" s="34"/>
    </row>
    <row r="4" s="26" customFormat="1" ht="18.75" spans="1:14">
      <c r="A4" s="35" t="s">
        <v>54</v>
      </c>
      <c r="B4" s="35"/>
      <c r="C4" s="36"/>
      <c r="D4" s="37"/>
      <c r="E4" s="38"/>
      <c r="F4" s="38"/>
      <c r="G4" s="38"/>
      <c r="H4" s="38"/>
      <c r="I4" s="37"/>
      <c r="J4" s="48"/>
      <c r="K4" s="49" t="s">
        <v>55</v>
      </c>
      <c r="L4" s="49"/>
      <c r="M4" s="49"/>
      <c r="N4" s="49"/>
    </row>
    <row r="5" s="27" customFormat="1" ht="56.1" customHeight="1" spans="1:15">
      <c r="A5" s="39" t="s">
        <v>6</v>
      </c>
      <c r="B5" s="40" t="s">
        <v>56</v>
      </c>
      <c r="C5" s="39" t="s">
        <v>22</v>
      </c>
      <c r="D5" s="39" t="s">
        <v>21</v>
      </c>
      <c r="E5" s="39" t="s">
        <v>15</v>
      </c>
      <c r="F5" s="39" t="s">
        <v>19</v>
      </c>
      <c r="G5" s="39" t="s">
        <v>57</v>
      </c>
      <c r="H5" s="39" t="s">
        <v>58</v>
      </c>
      <c r="I5" s="39" t="s">
        <v>59</v>
      </c>
      <c r="J5" s="50" t="s">
        <v>60</v>
      </c>
      <c r="K5" s="51" t="s">
        <v>17</v>
      </c>
      <c r="L5" s="51" t="s">
        <v>61</v>
      </c>
      <c r="M5" s="51" t="s">
        <v>30</v>
      </c>
      <c r="N5" s="51" t="s">
        <v>62</v>
      </c>
      <c r="O5" s="51" t="s">
        <v>63</v>
      </c>
    </row>
    <row r="6" s="1" customFormat="1" ht="25" customHeight="1" spans="1:15">
      <c r="A6" s="41" t="s">
        <v>64</v>
      </c>
      <c r="B6" s="42" t="s">
        <v>65</v>
      </c>
      <c r="C6" s="151" t="s">
        <v>66</v>
      </c>
      <c r="D6" s="152" t="s">
        <v>67</v>
      </c>
      <c r="E6" s="44" t="s">
        <v>68</v>
      </c>
      <c r="F6" s="45" t="s">
        <v>69</v>
      </c>
      <c r="G6" s="45" t="s">
        <v>70</v>
      </c>
      <c r="H6" s="20">
        <v>2</v>
      </c>
      <c r="I6" s="20" t="s">
        <v>71</v>
      </c>
      <c r="J6" s="52">
        <f>ROUND(5407.12780038237*N6,2)</f>
        <v>5407.13</v>
      </c>
      <c r="K6" s="20" t="s">
        <v>72</v>
      </c>
      <c r="L6" s="20"/>
      <c r="M6" s="53">
        <v>362</v>
      </c>
      <c r="N6" s="54">
        <f>MIN(1,ROUND(M6/360,2))</f>
        <v>1</v>
      </c>
      <c r="O6" s="53">
        <v>99803</v>
      </c>
    </row>
    <row r="7" s="1" customFormat="1" ht="25" customHeight="1" spans="1:15">
      <c r="A7" s="41" t="s">
        <v>73</v>
      </c>
      <c r="B7" s="42" t="s">
        <v>65</v>
      </c>
      <c r="C7" s="153" t="s">
        <v>74</v>
      </c>
      <c r="D7" s="152" t="s">
        <v>75</v>
      </c>
      <c r="E7" s="44" t="s">
        <v>76</v>
      </c>
      <c r="F7" s="45" t="s">
        <v>77</v>
      </c>
      <c r="G7" s="45" t="s">
        <v>78</v>
      </c>
      <c r="H7" s="20">
        <v>3</v>
      </c>
      <c r="I7" s="20" t="s">
        <v>79</v>
      </c>
      <c r="J7" s="52">
        <v>5298.49</v>
      </c>
      <c r="K7" s="20" t="s">
        <v>72</v>
      </c>
      <c r="L7" s="20"/>
      <c r="M7" s="53">
        <v>353</v>
      </c>
      <c r="N7" s="54">
        <f t="shared" ref="N7:N70" si="0">MIN(1,ROUND(M7/360,2))</f>
        <v>0.98</v>
      </c>
      <c r="O7" s="53">
        <v>82678.4</v>
      </c>
    </row>
    <row r="8" s="1" customFormat="1" ht="25" customHeight="1" spans="1:15">
      <c r="A8" s="41" t="s">
        <v>80</v>
      </c>
      <c r="B8" s="42" t="s">
        <v>65</v>
      </c>
      <c r="C8" s="46" t="s">
        <v>81</v>
      </c>
      <c r="D8" s="152" t="s">
        <v>82</v>
      </c>
      <c r="E8" s="44" t="s">
        <v>83</v>
      </c>
      <c r="F8" s="45" t="s">
        <v>77</v>
      </c>
      <c r="G8" s="45" t="s">
        <v>78</v>
      </c>
      <c r="H8" s="20">
        <v>4</v>
      </c>
      <c r="I8" s="20" t="s">
        <v>79</v>
      </c>
      <c r="J8" s="52">
        <v>5298.49</v>
      </c>
      <c r="K8" s="20" t="s">
        <v>72</v>
      </c>
      <c r="L8" s="20"/>
      <c r="M8" s="53">
        <v>351</v>
      </c>
      <c r="N8" s="54">
        <f t="shared" si="0"/>
        <v>0.98</v>
      </c>
      <c r="O8" s="53">
        <v>28065.7</v>
      </c>
    </row>
    <row r="9" s="1" customFormat="1" ht="25" customHeight="1" spans="1:15">
      <c r="A9" s="41" t="s">
        <v>84</v>
      </c>
      <c r="B9" s="42" t="s">
        <v>65</v>
      </c>
      <c r="C9" s="46" t="s">
        <v>85</v>
      </c>
      <c r="D9" s="152" t="s">
        <v>86</v>
      </c>
      <c r="E9" s="44" t="s">
        <v>87</v>
      </c>
      <c r="F9" s="45" t="s">
        <v>77</v>
      </c>
      <c r="G9" s="45" t="s">
        <v>78</v>
      </c>
      <c r="H9" s="20">
        <v>5</v>
      </c>
      <c r="I9" s="20" t="s">
        <v>79</v>
      </c>
      <c r="J9" s="52">
        <v>5298.49</v>
      </c>
      <c r="K9" s="20" t="s">
        <v>72</v>
      </c>
      <c r="L9" s="20"/>
      <c r="M9" s="53">
        <v>352</v>
      </c>
      <c r="N9" s="54">
        <f t="shared" si="0"/>
        <v>0.98</v>
      </c>
      <c r="O9" s="53">
        <v>103542.4</v>
      </c>
    </row>
    <row r="10" ht="25" customHeight="1" spans="1:15">
      <c r="A10" s="41" t="s">
        <v>88</v>
      </c>
      <c r="B10" s="42" t="s">
        <v>65</v>
      </c>
      <c r="C10" s="46" t="s">
        <v>89</v>
      </c>
      <c r="D10" s="152" t="s">
        <v>90</v>
      </c>
      <c r="E10" s="44" t="s">
        <v>91</v>
      </c>
      <c r="F10" s="45" t="s">
        <v>69</v>
      </c>
      <c r="G10" s="45" t="s">
        <v>92</v>
      </c>
      <c r="H10" s="20">
        <v>4</v>
      </c>
      <c r="I10" s="20" t="s">
        <v>79</v>
      </c>
      <c r="J10" s="52">
        <v>5298.49</v>
      </c>
      <c r="K10" s="20" t="s">
        <v>72</v>
      </c>
      <c r="L10" s="20"/>
      <c r="M10" s="53">
        <v>354</v>
      </c>
      <c r="N10" s="54">
        <f t="shared" si="0"/>
        <v>0.98</v>
      </c>
      <c r="O10" s="53">
        <v>71134.8</v>
      </c>
    </row>
    <row r="11" ht="25" customHeight="1" spans="1:15">
      <c r="A11" s="41" t="s">
        <v>93</v>
      </c>
      <c r="B11" s="42" t="s">
        <v>65</v>
      </c>
      <c r="C11" s="46" t="s">
        <v>94</v>
      </c>
      <c r="D11" s="152" t="s">
        <v>95</v>
      </c>
      <c r="E11" s="44" t="s">
        <v>96</v>
      </c>
      <c r="F11" s="45" t="s">
        <v>77</v>
      </c>
      <c r="G11" s="45" t="s">
        <v>78</v>
      </c>
      <c r="H11" s="20">
        <v>5</v>
      </c>
      <c r="I11" s="20" t="s">
        <v>79</v>
      </c>
      <c r="J11" s="52">
        <f t="shared" ref="J7:J70" si="1">ROUND(5407.12780038237*N11,2)</f>
        <v>5353.06</v>
      </c>
      <c r="K11" s="20" t="s">
        <v>72</v>
      </c>
      <c r="L11" s="20"/>
      <c r="M11" s="53">
        <v>355</v>
      </c>
      <c r="N11" s="54">
        <f t="shared" si="0"/>
        <v>0.99</v>
      </c>
      <c r="O11" s="53">
        <v>90134.1</v>
      </c>
    </row>
    <row r="12" ht="25" customHeight="1" spans="1:15">
      <c r="A12" s="41" t="s">
        <v>97</v>
      </c>
      <c r="B12" s="42" t="s">
        <v>65</v>
      </c>
      <c r="C12" s="46" t="s">
        <v>98</v>
      </c>
      <c r="D12" s="152" t="s">
        <v>99</v>
      </c>
      <c r="E12" s="44" t="s">
        <v>100</v>
      </c>
      <c r="F12" s="45" t="s">
        <v>77</v>
      </c>
      <c r="G12" s="45" t="s">
        <v>78</v>
      </c>
      <c r="H12" s="20">
        <v>5</v>
      </c>
      <c r="I12" s="20" t="s">
        <v>79</v>
      </c>
      <c r="J12" s="52">
        <f t="shared" si="1"/>
        <v>5353.06</v>
      </c>
      <c r="K12" s="20" t="s">
        <v>72</v>
      </c>
      <c r="L12" s="20"/>
      <c r="M12" s="53">
        <v>356</v>
      </c>
      <c r="N12" s="54">
        <f t="shared" si="0"/>
        <v>0.99</v>
      </c>
      <c r="O12" s="53">
        <v>46790.1</v>
      </c>
    </row>
    <row r="13" ht="25" customHeight="1" spans="1:15">
      <c r="A13" s="41" t="s">
        <v>101</v>
      </c>
      <c r="B13" s="42" t="s">
        <v>65</v>
      </c>
      <c r="C13" s="46" t="s">
        <v>102</v>
      </c>
      <c r="D13" s="152" t="s">
        <v>103</v>
      </c>
      <c r="E13" s="44" t="s">
        <v>104</v>
      </c>
      <c r="F13" s="45" t="s">
        <v>77</v>
      </c>
      <c r="G13" s="45" t="s">
        <v>78</v>
      </c>
      <c r="H13" s="20">
        <v>4</v>
      </c>
      <c r="I13" s="20" t="s">
        <v>79</v>
      </c>
      <c r="J13" s="52">
        <v>5298.49</v>
      </c>
      <c r="K13" s="20" t="s">
        <v>72</v>
      </c>
      <c r="L13" s="20"/>
      <c r="M13" s="53">
        <v>352</v>
      </c>
      <c r="N13" s="54">
        <f t="shared" si="0"/>
        <v>0.98</v>
      </c>
      <c r="O13" s="53">
        <v>58246.2</v>
      </c>
    </row>
    <row r="14" ht="25" customHeight="1" spans="1:15">
      <c r="A14" s="41" t="s">
        <v>105</v>
      </c>
      <c r="B14" s="42" t="s">
        <v>65</v>
      </c>
      <c r="C14" s="46" t="s">
        <v>106</v>
      </c>
      <c r="D14" s="152" t="s">
        <v>107</v>
      </c>
      <c r="E14" s="44" t="s">
        <v>108</v>
      </c>
      <c r="F14" s="45" t="s">
        <v>77</v>
      </c>
      <c r="G14" s="45" t="s">
        <v>78</v>
      </c>
      <c r="H14" s="20">
        <v>4</v>
      </c>
      <c r="I14" s="20" t="s">
        <v>79</v>
      </c>
      <c r="J14" s="52">
        <v>5298.49</v>
      </c>
      <c r="K14" s="20" t="s">
        <v>72</v>
      </c>
      <c r="L14" s="20"/>
      <c r="M14" s="53">
        <v>353</v>
      </c>
      <c r="N14" s="54">
        <f t="shared" si="0"/>
        <v>0.98</v>
      </c>
      <c r="O14" s="53">
        <v>47432.2</v>
      </c>
    </row>
    <row r="15" ht="25" customHeight="1" spans="1:15">
      <c r="A15" s="41" t="s">
        <v>109</v>
      </c>
      <c r="B15" s="42" t="s">
        <v>65</v>
      </c>
      <c r="C15" s="46" t="s">
        <v>110</v>
      </c>
      <c r="D15" s="152" t="s">
        <v>111</v>
      </c>
      <c r="E15" s="44" t="s">
        <v>112</v>
      </c>
      <c r="F15" s="45" t="s">
        <v>77</v>
      </c>
      <c r="G15" s="45" t="s">
        <v>78</v>
      </c>
      <c r="H15" s="20">
        <v>4</v>
      </c>
      <c r="I15" s="20" t="s">
        <v>79</v>
      </c>
      <c r="J15" s="52">
        <f t="shared" si="1"/>
        <v>5298.99</v>
      </c>
      <c r="K15" s="20" t="s">
        <v>72</v>
      </c>
      <c r="L15" s="20"/>
      <c r="M15" s="53">
        <v>352</v>
      </c>
      <c r="N15" s="54">
        <f t="shared" si="0"/>
        <v>0.98</v>
      </c>
      <c r="O15" s="53">
        <v>65743.7</v>
      </c>
    </row>
    <row r="16" ht="25" customHeight="1" spans="1:15">
      <c r="A16" s="41" t="s">
        <v>113</v>
      </c>
      <c r="B16" s="42" t="s">
        <v>65</v>
      </c>
      <c r="C16" s="46" t="s">
        <v>114</v>
      </c>
      <c r="D16" s="152" t="s">
        <v>115</v>
      </c>
      <c r="E16" s="44" t="s">
        <v>116</v>
      </c>
      <c r="F16" s="45" t="s">
        <v>77</v>
      </c>
      <c r="G16" s="45" t="s">
        <v>78</v>
      </c>
      <c r="H16" s="20">
        <v>4</v>
      </c>
      <c r="I16" s="20" t="s">
        <v>79</v>
      </c>
      <c r="J16" s="52">
        <f t="shared" si="1"/>
        <v>5298.99</v>
      </c>
      <c r="K16" s="20" t="s">
        <v>72</v>
      </c>
      <c r="L16" s="20"/>
      <c r="M16" s="53">
        <v>353</v>
      </c>
      <c r="N16" s="54">
        <f t="shared" si="0"/>
        <v>0.98</v>
      </c>
      <c r="O16" s="53">
        <v>71706.2</v>
      </c>
    </row>
    <row r="17" ht="25" customHeight="1" spans="1:15">
      <c r="A17" s="41" t="s">
        <v>117</v>
      </c>
      <c r="B17" s="42" t="s">
        <v>65</v>
      </c>
      <c r="C17" s="46" t="s">
        <v>118</v>
      </c>
      <c r="D17" s="152" t="s">
        <v>119</v>
      </c>
      <c r="E17" s="44" t="s">
        <v>120</v>
      </c>
      <c r="F17" s="45" t="s">
        <v>77</v>
      </c>
      <c r="G17" s="45" t="s">
        <v>78</v>
      </c>
      <c r="H17" s="20">
        <v>4</v>
      </c>
      <c r="I17" s="20" t="s">
        <v>79</v>
      </c>
      <c r="J17" s="52">
        <f t="shared" si="1"/>
        <v>5407.13</v>
      </c>
      <c r="K17" s="20" t="s">
        <v>72</v>
      </c>
      <c r="L17" s="20"/>
      <c r="M17" s="53">
        <v>359</v>
      </c>
      <c r="N17" s="54">
        <f t="shared" si="0"/>
        <v>1</v>
      </c>
      <c r="O17" s="53">
        <v>81928.2</v>
      </c>
    </row>
    <row r="18" ht="25" customHeight="1" spans="1:15">
      <c r="A18" s="41" t="s">
        <v>121</v>
      </c>
      <c r="B18" s="42" t="s">
        <v>65</v>
      </c>
      <c r="C18" s="46" t="s">
        <v>122</v>
      </c>
      <c r="D18" s="152" t="s">
        <v>123</v>
      </c>
      <c r="E18" s="44" t="s">
        <v>124</v>
      </c>
      <c r="F18" s="45" t="s">
        <v>77</v>
      </c>
      <c r="G18" s="45" t="s">
        <v>78</v>
      </c>
      <c r="H18" s="20">
        <v>4</v>
      </c>
      <c r="I18" s="20" t="s">
        <v>79</v>
      </c>
      <c r="J18" s="52">
        <f t="shared" si="1"/>
        <v>5298.99</v>
      </c>
      <c r="K18" s="20" t="s">
        <v>72</v>
      </c>
      <c r="L18" s="20"/>
      <c r="M18" s="53">
        <v>353</v>
      </c>
      <c r="N18" s="54">
        <f t="shared" si="0"/>
        <v>0.98</v>
      </c>
      <c r="O18" s="53">
        <v>39665.7</v>
      </c>
    </row>
    <row r="19" ht="25" customHeight="1" spans="1:15">
      <c r="A19" s="41" t="s">
        <v>125</v>
      </c>
      <c r="B19" s="42" t="s">
        <v>65</v>
      </c>
      <c r="C19" s="46" t="s">
        <v>126</v>
      </c>
      <c r="D19" s="152" t="s">
        <v>127</v>
      </c>
      <c r="E19" s="44" t="s">
        <v>128</v>
      </c>
      <c r="F19" s="45" t="s">
        <v>69</v>
      </c>
      <c r="G19" s="45" t="s">
        <v>92</v>
      </c>
      <c r="H19" s="20">
        <v>4</v>
      </c>
      <c r="I19" s="20" t="s">
        <v>79</v>
      </c>
      <c r="J19" s="52">
        <f t="shared" si="1"/>
        <v>5298.99</v>
      </c>
      <c r="K19" s="20" t="s">
        <v>72</v>
      </c>
      <c r="L19" s="20"/>
      <c r="M19" s="53">
        <v>354</v>
      </c>
      <c r="N19" s="54">
        <f t="shared" si="0"/>
        <v>0.98</v>
      </c>
      <c r="O19" s="53">
        <v>57603.1</v>
      </c>
    </row>
    <row r="20" ht="25" customHeight="1" spans="1:15">
      <c r="A20" s="41" t="s">
        <v>129</v>
      </c>
      <c r="B20" s="42" t="s">
        <v>65</v>
      </c>
      <c r="C20" s="46" t="s">
        <v>130</v>
      </c>
      <c r="D20" s="152" t="s">
        <v>131</v>
      </c>
      <c r="E20" s="44" t="s">
        <v>132</v>
      </c>
      <c r="F20" s="45" t="s">
        <v>77</v>
      </c>
      <c r="G20" s="45" t="s">
        <v>78</v>
      </c>
      <c r="H20" s="20">
        <v>4</v>
      </c>
      <c r="I20" s="20" t="s">
        <v>79</v>
      </c>
      <c r="J20" s="52">
        <f t="shared" si="1"/>
        <v>5353.06</v>
      </c>
      <c r="K20" s="20" t="s">
        <v>72</v>
      </c>
      <c r="L20" s="20"/>
      <c r="M20" s="53">
        <v>358</v>
      </c>
      <c r="N20" s="54">
        <f t="shared" si="0"/>
        <v>0.99</v>
      </c>
      <c r="O20" s="53">
        <v>102344.1</v>
      </c>
    </row>
    <row r="21" ht="25" customHeight="1" spans="1:15">
      <c r="A21" s="41" t="s">
        <v>133</v>
      </c>
      <c r="B21" s="42" t="s">
        <v>65</v>
      </c>
      <c r="C21" s="46" t="s">
        <v>134</v>
      </c>
      <c r="D21" s="152" t="s">
        <v>135</v>
      </c>
      <c r="E21" s="44" t="s">
        <v>136</v>
      </c>
      <c r="F21" s="45" t="s">
        <v>69</v>
      </c>
      <c r="G21" s="45" t="s">
        <v>92</v>
      </c>
      <c r="H21" s="20">
        <v>4</v>
      </c>
      <c r="I21" s="20" t="s">
        <v>79</v>
      </c>
      <c r="J21" s="52">
        <f t="shared" si="1"/>
        <v>5298.99</v>
      </c>
      <c r="K21" s="20" t="s">
        <v>72</v>
      </c>
      <c r="L21" s="20"/>
      <c r="M21" s="53">
        <v>353</v>
      </c>
      <c r="N21" s="54">
        <f t="shared" si="0"/>
        <v>0.98</v>
      </c>
      <c r="O21" s="53">
        <v>70481.6</v>
      </c>
    </row>
    <row r="22" ht="25" customHeight="1" spans="1:15">
      <c r="A22" s="41" t="s">
        <v>137</v>
      </c>
      <c r="B22" s="42" t="s">
        <v>65</v>
      </c>
      <c r="C22" s="46" t="s">
        <v>138</v>
      </c>
      <c r="D22" s="152" t="s">
        <v>139</v>
      </c>
      <c r="E22" s="44" t="s">
        <v>140</v>
      </c>
      <c r="F22" s="45" t="s">
        <v>77</v>
      </c>
      <c r="G22" s="45" t="s">
        <v>78</v>
      </c>
      <c r="H22" s="20">
        <v>4</v>
      </c>
      <c r="I22" s="20" t="s">
        <v>79</v>
      </c>
      <c r="J22" s="52">
        <f t="shared" si="1"/>
        <v>5298.99</v>
      </c>
      <c r="K22" s="20" t="s">
        <v>72</v>
      </c>
      <c r="L22" s="20"/>
      <c r="M22" s="53">
        <v>353</v>
      </c>
      <c r="N22" s="54">
        <f t="shared" si="0"/>
        <v>0.98</v>
      </c>
      <c r="O22" s="53">
        <v>103625.2</v>
      </c>
    </row>
    <row r="23" ht="25" customHeight="1" spans="1:15">
      <c r="A23" s="41" t="s">
        <v>141</v>
      </c>
      <c r="B23" s="42" t="s">
        <v>65</v>
      </c>
      <c r="C23" s="46" t="s">
        <v>142</v>
      </c>
      <c r="D23" s="152" t="s">
        <v>143</v>
      </c>
      <c r="E23" s="44" t="s">
        <v>144</v>
      </c>
      <c r="F23" s="45" t="s">
        <v>77</v>
      </c>
      <c r="G23" s="45" t="s">
        <v>78</v>
      </c>
      <c r="H23" s="20">
        <v>4</v>
      </c>
      <c r="I23" s="20" t="s">
        <v>79</v>
      </c>
      <c r="J23" s="52">
        <f t="shared" si="1"/>
        <v>5298.99</v>
      </c>
      <c r="K23" s="20" t="s">
        <v>72</v>
      </c>
      <c r="L23" s="20"/>
      <c r="M23" s="53">
        <v>352</v>
      </c>
      <c r="N23" s="54">
        <f t="shared" si="0"/>
        <v>0.98</v>
      </c>
      <c r="O23" s="53">
        <v>42678.6</v>
      </c>
    </row>
    <row r="24" ht="25" customHeight="1" spans="1:15">
      <c r="A24" s="41" t="s">
        <v>145</v>
      </c>
      <c r="B24" s="42" t="s">
        <v>65</v>
      </c>
      <c r="C24" s="46" t="s">
        <v>146</v>
      </c>
      <c r="D24" s="152" t="s">
        <v>147</v>
      </c>
      <c r="E24" s="44" t="s">
        <v>148</v>
      </c>
      <c r="F24" s="45" t="s">
        <v>69</v>
      </c>
      <c r="G24" s="45" t="s">
        <v>92</v>
      </c>
      <c r="H24" s="20">
        <v>4</v>
      </c>
      <c r="I24" s="20" t="s">
        <v>79</v>
      </c>
      <c r="J24" s="52">
        <f t="shared" si="1"/>
        <v>5298.99</v>
      </c>
      <c r="K24" s="20" t="s">
        <v>72</v>
      </c>
      <c r="L24" s="20"/>
      <c r="M24" s="53">
        <v>353</v>
      </c>
      <c r="N24" s="54">
        <f t="shared" si="0"/>
        <v>0.98</v>
      </c>
      <c r="O24" s="53">
        <v>64812.2</v>
      </c>
    </row>
    <row r="25" ht="25" customHeight="1" spans="1:15">
      <c r="A25" s="41" t="s">
        <v>149</v>
      </c>
      <c r="B25" s="42" t="s">
        <v>65</v>
      </c>
      <c r="C25" s="46" t="s">
        <v>150</v>
      </c>
      <c r="D25" s="152" t="s">
        <v>151</v>
      </c>
      <c r="E25" s="44" t="s">
        <v>152</v>
      </c>
      <c r="F25" s="45" t="s">
        <v>69</v>
      </c>
      <c r="G25" s="45" t="s">
        <v>92</v>
      </c>
      <c r="H25" s="20">
        <v>4</v>
      </c>
      <c r="I25" s="20" t="s">
        <v>79</v>
      </c>
      <c r="J25" s="52">
        <f t="shared" si="1"/>
        <v>5298.99</v>
      </c>
      <c r="K25" s="20" t="s">
        <v>72</v>
      </c>
      <c r="L25" s="20"/>
      <c r="M25" s="53">
        <v>354</v>
      </c>
      <c r="N25" s="54">
        <f t="shared" si="0"/>
        <v>0.98</v>
      </c>
      <c r="O25" s="53">
        <v>39216</v>
      </c>
    </row>
    <row r="26" ht="25" customHeight="1" spans="1:15">
      <c r="A26" s="41" t="s">
        <v>153</v>
      </c>
      <c r="B26" s="42" t="s">
        <v>65</v>
      </c>
      <c r="C26" s="46" t="s">
        <v>154</v>
      </c>
      <c r="D26" s="152" t="s">
        <v>155</v>
      </c>
      <c r="E26" s="44" t="s">
        <v>156</v>
      </c>
      <c r="F26" s="45" t="s">
        <v>69</v>
      </c>
      <c r="G26" s="45" t="s">
        <v>92</v>
      </c>
      <c r="H26" s="20">
        <v>4</v>
      </c>
      <c r="I26" s="20" t="s">
        <v>79</v>
      </c>
      <c r="J26" s="52">
        <f t="shared" si="1"/>
        <v>5407.13</v>
      </c>
      <c r="K26" s="20" t="s">
        <v>72</v>
      </c>
      <c r="L26" s="20"/>
      <c r="M26" s="53">
        <v>360</v>
      </c>
      <c r="N26" s="54">
        <f t="shared" si="0"/>
        <v>1</v>
      </c>
      <c r="O26" s="53">
        <v>118677.5</v>
      </c>
    </row>
    <row r="27" ht="25" customHeight="1" spans="1:15">
      <c r="A27" s="41" t="s">
        <v>157</v>
      </c>
      <c r="B27" s="42" t="s">
        <v>65</v>
      </c>
      <c r="C27" s="46" t="s">
        <v>158</v>
      </c>
      <c r="D27" s="152" t="s">
        <v>159</v>
      </c>
      <c r="E27" s="44" t="s">
        <v>160</v>
      </c>
      <c r="F27" s="45" t="s">
        <v>69</v>
      </c>
      <c r="G27" s="45" t="s">
        <v>92</v>
      </c>
      <c r="H27" s="20">
        <v>4</v>
      </c>
      <c r="I27" s="20" t="s">
        <v>79</v>
      </c>
      <c r="J27" s="52">
        <f t="shared" si="1"/>
        <v>5298.99</v>
      </c>
      <c r="K27" s="20" t="s">
        <v>72</v>
      </c>
      <c r="L27" s="20"/>
      <c r="M27" s="53">
        <v>352</v>
      </c>
      <c r="N27" s="54">
        <f t="shared" si="0"/>
        <v>0.98</v>
      </c>
      <c r="O27" s="53">
        <v>81532.1</v>
      </c>
    </row>
    <row r="28" ht="25" customHeight="1" spans="1:15">
      <c r="A28" s="41" t="s">
        <v>161</v>
      </c>
      <c r="B28" s="42" t="s">
        <v>65</v>
      </c>
      <c r="C28" s="46" t="s">
        <v>162</v>
      </c>
      <c r="D28" s="152" t="s">
        <v>163</v>
      </c>
      <c r="E28" s="44" t="s">
        <v>164</v>
      </c>
      <c r="F28" s="45" t="s">
        <v>69</v>
      </c>
      <c r="G28" s="45" t="s">
        <v>92</v>
      </c>
      <c r="H28" s="20">
        <v>4</v>
      </c>
      <c r="I28" s="20" t="s">
        <v>79</v>
      </c>
      <c r="J28" s="52">
        <f t="shared" si="1"/>
        <v>5353.06</v>
      </c>
      <c r="K28" s="20" t="s">
        <v>72</v>
      </c>
      <c r="L28" s="20"/>
      <c r="M28" s="53">
        <v>356</v>
      </c>
      <c r="N28" s="54">
        <f t="shared" si="0"/>
        <v>0.99</v>
      </c>
      <c r="O28" s="53">
        <v>70655</v>
      </c>
    </row>
    <row r="29" ht="25" customHeight="1" spans="1:15">
      <c r="A29" s="41" t="s">
        <v>165</v>
      </c>
      <c r="B29" s="42" t="s">
        <v>65</v>
      </c>
      <c r="C29" s="46" t="s">
        <v>166</v>
      </c>
      <c r="D29" s="152" t="s">
        <v>167</v>
      </c>
      <c r="E29" s="44" t="s">
        <v>168</v>
      </c>
      <c r="F29" s="45" t="s">
        <v>69</v>
      </c>
      <c r="G29" s="45" t="s">
        <v>92</v>
      </c>
      <c r="H29" s="20">
        <v>4</v>
      </c>
      <c r="I29" s="20" t="s">
        <v>79</v>
      </c>
      <c r="J29" s="52">
        <f t="shared" si="1"/>
        <v>5298.99</v>
      </c>
      <c r="K29" s="20" t="s">
        <v>72</v>
      </c>
      <c r="L29" s="20"/>
      <c r="M29" s="53">
        <v>352</v>
      </c>
      <c r="N29" s="54">
        <f t="shared" si="0"/>
        <v>0.98</v>
      </c>
      <c r="O29" s="53">
        <v>94154.8</v>
      </c>
    </row>
    <row r="30" ht="25" customHeight="1" spans="1:15">
      <c r="A30" s="41" t="s">
        <v>169</v>
      </c>
      <c r="B30" s="42" t="s">
        <v>65</v>
      </c>
      <c r="C30" s="46" t="s">
        <v>170</v>
      </c>
      <c r="D30" s="152" t="s">
        <v>171</v>
      </c>
      <c r="E30" s="44" t="s">
        <v>172</v>
      </c>
      <c r="F30" s="45" t="s">
        <v>77</v>
      </c>
      <c r="G30" s="45" t="s">
        <v>78</v>
      </c>
      <c r="H30" s="20">
        <v>4</v>
      </c>
      <c r="I30" s="20" t="s">
        <v>79</v>
      </c>
      <c r="J30" s="52">
        <f t="shared" si="1"/>
        <v>5298.99</v>
      </c>
      <c r="K30" s="20" t="s">
        <v>72</v>
      </c>
      <c r="L30" s="20"/>
      <c r="M30" s="53">
        <v>354</v>
      </c>
      <c r="N30" s="54">
        <f t="shared" si="0"/>
        <v>0.98</v>
      </c>
      <c r="O30" s="53">
        <v>82670.8</v>
      </c>
    </row>
    <row r="31" ht="25" customHeight="1" spans="1:15">
      <c r="A31" s="41" t="s">
        <v>173</v>
      </c>
      <c r="B31" s="42" t="s">
        <v>65</v>
      </c>
      <c r="C31" s="46" t="s">
        <v>174</v>
      </c>
      <c r="D31" s="152" t="s">
        <v>175</v>
      </c>
      <c r="E31" s="44" t="s">
        <v>176</v>
      </c>
      <c r="F31" s="45" t="s">
        <v>77</v>
      </c>
      <c r="G31" s="45" t="s">
        <v>78</v>
      </c>
      <c r="H31" s="20">
        <v>4</v>
      </c>
      <c r="I31" s="20" t="s">
        <v>79</v>
      </c>
      <c r="J31" s="52">
        <f t="shared" si="1"/>
        <v>5298.99</v>
      </c>
      <c r="K31" s="20" t="s">
        <v>72</v>
      </c>
      <c r="L31" s="20"/>
      <c r="M31" s="53">
        <v>354</v>
      </c>
      <c r="N31" s="54">
        <f t="shared" si="0"/>
        <v>0.98</v>
      </c>
      <c r="O31" s="53">
        <v>60265.8</v>
      </c>
    </row>
    <row r="32" ht="25" customHeight="1" spans="1:15">
      <c r="A32" s="41" t="s">
        <v>177</v>
      </c>
      <c r="B32" s="42" t="s">
        <v>65</v>
      </c>
      <c r="C32" s="46" t="s">
        <v>178</v>
      </c>
      <c r="D32" s="152" t="s">
        <v>179</v>
      </c>
      <c r="E32" s="44" t="s">
        <v>180</v>
      </c>
      <c r="F32" s="45" t="s">
        <v>77</v>
      </c>
      <c r="G32" s="45" t="s">
        <v>78</v>
      </c>
      <c r="H32" s="20">
        <v>4</v>
      </c>
      <c r="I32" s="20" t="s">
        <v>79</v>
      </c>
      <c r="J32" s="52">
        <f t="shared" si="1"/>
        <v>5244.91</v>
      </c>
      <c r="K32" s="20" t="s">
        <v>72</v>
      </c>
      <c r="L32" s="20"/>
      <c r="M32" s="53">
        <v>350</v>
      </c>
      <c r="N32" s="54">
        <f t="shared" si="0"/>
        <v>0.97</v>
      </c>
      <c r="O32" s="53">
        <v>55830.2</v>
      </c>
    </row>
    <row r="33" ht="25" customHeight="1" spans="1:15">
      <c r="A33" s="41" t="s">
        <v>181</v>
      </c>
      <c r="B33" s="42" t="s">
        <v>65</v>
      </c>
      <c r="C33" s="46" t="s">
        <v>182</v>
      </c>
      <c r="D33" s="152" t="s">
        <v>183</v>
      </c>
      <c r="E33" s="44" t="s">
        <v>184</v>
      </c>
      <c r="F33" s="45" t="s">
        <v>77</v>
      </c>
      <c r="G33" s="45" t="s">
        <v>78</v>
      </c>
      <c r="H33" s="20">
        <v>4</v>
      </c>
      <c r="I33" s="20" t="s">
        <v>79</v>
      </c>
      <c r="J33" s="52">
        <f t="shared" si="1"/>
        <v>5298.99</v>
      </c>
      <c r="K33" s="20" t="s">
        <v>72</v>
      </c>
      <c r="L33" s="20"/>
      <c r="M33" s="53">
        <v>352</v>
      </c>
      <c r="N33" s="54">
        <f t="shared" si="0"/>
        <v>0.98</v>
      </c>
      <c r="O33" s="53">
        <v>53463.2</v>
      </c>
    </row>
    <row r="34" ht="25" customHeight="1" spans="1:15">
      <c r="A34" s="41" t="s">
        <v>185</v>
      </c>
      <c r="B34" s="42" t="s">
        <v>65</v>
      </c>
      <c r="C34" s="46" t="s">
        <v>186</v>
      </c>
      <c r="D34" s="152" t="s">
        <v>187</v>
      </c>
      <c r="E34" s="44" t="s">
        <v>188</v>
      </c>
      <c r="F34" s="45" t="s">
        <v>77</v>
      </c>
      <c r="G34" s="45" t="s">
        <v>78</v>
      </c>
      <c r="H34" s="20">
        <v>4</v>
      </c>
      <c r="I34" s="20" t="s">
        <v>79</v>
      </c>
      <c r="J34" s="52">
        <f t="shared" si="1"/>
        <v>5353.06</v>
      </c>
      <c r="K34" s="20" t="s">
        <v>72</v>
      </c>
      <c r="L34" s="20"/>
      <c r="M34" s="53">
        <v>358</v>
      </c>
      <c r="N34" s="54">
        <f t="shared" si="0"/>
        <v>0.99</v>
      </c>
      <c r="O34" s="53">
        <v>111691</v>
      </c>
    </row>
    <row r="35" ht="25" customHeight="1" spans="1:15">
      <c r="A35" s="41" t="s">
        <v>189</v>
      </c>
      <c r="B35" s="42" t="s">
        <v>65</v>
      </c>
      <c r="C35" s="46" t="s">
        <v>190</v>
      </c>
      <c r="D35" s="152" t="s">
        <v>191</v>
      </c>
      <c r="E35" s="44" t="s">
        <v>192</v>
      </c>
      <c r="F35" s="45" t="s">
        <v>77</v>
      </c>
      <c r="G35" s="45" t="s">
        <v>78</v>
      </c>
      <c r="H35" s="20">
        <v>4</v>
      </c>
      <c r="I35" s="20" t="s">
        <v>79</v>
      </c>
      <c r="J35" s="52">
        <f t="shared" si="1"/>
        <v>5298.99</v>
      </c>
      <c r="K35" s="20" t="s">
        <v>72</v>
      </c>
      <c r="L35" s="20"/>
      <c r="M35" s="53">
        <v>351</v>
      </c>
      <c r="N35" s="54">
        <f t="shared" si="0"/>
        <v>0.98</v>
      </c>
      <c r="O35" s="53">
        <v>66084.3</v>
      </c>
    </row>
    <row r="36" ht="25" customHeight="1" spans="1:15">
      <c r="A36" s="41" t="s">
        <v>193</v>
      </c>
      <c r="B36" s="42" t="s">
        <v>65</v>
      </c>
      <c r="C36" s="46" t="s">
        <v>194</v>
      </c>
      <c r="D36" s="152" t="s">
        <v>195</v>
      </c>
      <c r="E36" s="44" t="s">
        <v>196</v>
      </c>
      <c r="F36" s="45" t="s">
        <v>69</v>
      </c>
      <c r="G36" s="45" t="s">
        <v>92</v>
      </c>
      <c r="H36" s="20">
        <v>4</v>
      </c>
      <c r="I36" s="20" t="s">
        <v>79</v>
      </c>
      <c r="J36" s="52">
        <f t="shared" si="1"/>
        <v>5353.06</v>
      </c>
      <c r="K36" s="20" t="s">
        <v>72</v>
      </c>
      <c r="L36" s="20"/>
      <c r="M36" s="53">
        <v>356</v>
      </c>
      <c r="N36" s="54">
        <f t="shared" si="0"/>
        <v>0.99</v>
      </c>
      <c r="O36" s="53">
        <v>90398.7</v>
      </c>
    </row>
    <row r="37" ht="25" customHeight="1" spans="1:15">
      <c r="A37" s="41" t="s">
        <v>197</v>
      </c>
      <c r="B37" s="42" t="s">
        <v>65</v>
      </c>
      <c r="C37" s="46" t="s">
        <v>198</v>
      </c>
      <c r="D37" s="43" t="s">
        <v>199</v>
      </c>
      <c r="E37" s="44" t="s">
        <v>200</v>
      </c>
      <c r="F37" s="45" t="s">
        <v>77</v>
      </c>
      <c r="G37" s="45" t="s">
        <v>78</v>
      </c>
      <c r="H37" s="20">
        <v>4</v>
      </c>
      <c r="I37" s="20" t="s">
        <v>79</v>
      </c>
      <c r="J37" s="52">
        <f t="shared" si="1"/>
        <v>5298.99</v>
      </c>
      <c r="K37" s="20" t="s">
        <v>72</v>
      </c>
      <c r="L37" s="20"/>
      <c r="M37" s="53">
        <v>353</v>
      </c>
      <c r="N37" s="54">
        <f t="shared" si="0"/>
        <v>0.98</v>
      </c>
      <c r="O37" s="53">
        <v>57314.7</v>
      </c>
    </row>
    <row r="38" ht="25" customHeight="1" spans="1:15">
      <c r="A38" s="41" t="s">
        <v>201</v>
      </c>
      <c r="B38" s="42" t="s">
        <v>65</v>
      </c>
      <c r="C38" s="46" t="s">
        <v>202</v>
      </c>
      <c r="D38" s="152" t="s">
        <v>203</v>
      </c>
      <c r="E38" s="44" t="s">
        <v>204</v>
      </c>
      <c r="F38" s="45" t="s">
        <v>77</v>
      </c>
      <c r="G38" s="45" t="s">
        <v>78</v>
      </c>
      <c r="H38" s="20">
        <v>4</v>
      </c>
      <c r="I38" s="20" t="s">
        <v>79</v>
      </c>
      <c r="J38" s="52">
        <f t="shared" si="1"/>
        <v>5298.99</v>
      </c>
      <c r="K38" s="20" t="s">
        <v>72</v>
      </c>
      <c r="L38" s="20"/>
      <c r="M38" s="53">
        <v>352</v>
      </c>
      <c r="N38" s="54">
        <f t="shared" si="0"/>
        <v>0.98</v>
      </c>
      <c r="O38" s="53">
        <v>75153.3</v>
      </c>
    </row>
    <row r="39" ht="25" customHeight="1" spans="1:15">
      <c r="A39" s="41" t="s">
        <v>205</v>
      </c>
      <c r="B39" s="42" t="s">
        <v>65</v>
      </c>
      <c r="C39" s="46" t="s">
        <v>206</v>
      </c>
      <c r="D39" s="152" t="s">
        <v>207</v>
      </c>
      <c r="E39" s="44" t="s">
        <v>208</v>
      </c>
      <c r="F39" s="45" t="s">
        <v>69</v>
      </c>
      <c r="G39" s="45" t="s">
        <v>92</v>
      </c>
      <c r="H39" s="20">
        <v>4</v>
      </c>
      <c r="I39" s="20" t="s">
        <v>79</v>
      </c>
      <c r="J39" s="52">
        <f t="shared" si="1"/>
        <v>5353.06</v>
      </c>
      <c r="K39" s="20" t="s">
        <v>72</v>
      </c>
      <c r="L39" s="20"/>
      <c r="M39" s="53">
        <v>356</v>
      </c>
      <c r="N39" s="54">
        <f t="shared" si="0"/>
        <v>0.99</v>
      </c>
      <c r="O39" s="53">
        <v>99961</v>
      </c>
    </row>
    <row r="40" ht="25" customHeight="1" spans="1:15">
      <c r="A40" s="41" t="s">
        <v>209</v>
      </c>
      <c r="B40" s="42" t="s">
        <v>65</v>
      </c>
      <c r="C40" s="46" t="s">
        <v>210</v>
      </c>
      <c r="D40" s="152" t="s">
        <v>211</v>
      </c>
      <c r="E40" s="44" t="s">
        <v>212</v>
      </c>
      <c r="F40" s="45" t="s">
        <v>77</v>
      </c>
      <c r="G40" s="45" t="s">
        <v>78</v>
      </c>
      <c r="H40" s="20">
        <v>5</v>
      </c>
      <c r="I40" s="20" t="s">
        <v>79</v>
      </c>
      <c r="J40" s="52">
        <f t="shared" si="1"/>
        <v>5353.06</v>
      </c>
      <c r="K40" s="20" t="s">
        <v>72</v>
      </c>
      <c r="L40" s="20"/>
      <c r="M40" s="53">
        <v>358</v>
      </c>
      <c r="N40" s="54">
        <f t="shared" si="0"/>
        <v>0.99</v>
      </c>
      <c r="O40" s="53">
        <v>83170.9</v>
      </c>
    </row>
    <row r="41" ht="25" customHeight="1" spans="1:15">
      <c r="A41" s="41" t="s">
        <v>213</v>
      </c>
      <c r="B41" s="42" t="s">
        <v>65</v>
      </c>
      <c r="C41" s="46" t="s">
        <v>214</v>
      </c>
      <c r="D41" s="43" t="s">
        <v>215</v>
      </c>
      <c r="E41" s="44" t="s">
        <v>216</v>
      </c>
      <c r="F41" s="45" t="s">
        <v>77</v>
      </c>
      <c r="G41" s="45" t="s">
        <v>78</v>
      </c>
      <c r="H41" s="20">
        <v>5</v>
      </c>
      <c r="I41" s="20" t="s">
        <v>79</v>
      </c>
      <c r="J41" s="52">
        <f t="shared" si="1"/>
        <v>5353.06</v>
      </c>
      <c r="K41" s="20" t="s">
        <v>72</v>
      </c>
      <c r="L41" s="20"/>
      <c r="M41" s="53">
        <v>355</v>
      </c>
      <c r="N41" s="54">
        <f t="shared" si="0"/>
        <v>0.99</v>
      </c>
      <c r="O41" s="53">
        <v>108210.6</v>
      </c>
    </row>
    <row r="42" ht="25" customHeight="1" spans="1:15">
      <c r="A42" s="41" t="s">
        <v>217</v>
      </c>
      <c r="B42" s="42" t="s">
        <v>65</v>
      </c>
      <c r="C42" s="46" t="s">
        <v>218</v>
      </c>
      <c r="D42" s="43" t="s">
        <v>219</v>
      </c>
      <c r="E42" s="44" t="s">
        <v>220</v>
      </c>
      <c r="F42" s="45" t="s">
        <v>77</v>
      </c>
      <c r="G42" s="45" t="s">
        <v>78</v>
      </c>
      <c r="H42" s="20">
        <v>5</v>
      </c>
      <c r="I42" s="20" t="s">
        <v>79</v>
      </c>
      <c r="J42" s="52">
        <f t="shared" si="1"/>
        <v>5353.06</v>
      </c>
      <c r="K42" s="20" t="s">
        <v>72</v>
      </c>
      <c r="L42" s="20"/>
      <c r="M42" s="53">
        <v>356</v>
      </c>
      <c r="N42" s="54">
        <f t="shared" si="0"/>
        <v>0.99</v>
      </c>
      <c r="O42" s="53">
        <v>54757.1</v>
      </c>
    </row>
    <row r="43" ht="25" customHeight="1" spans="1:15">
      <c r="A43" s="41" t="s">
        <v>221</v>
      </c>
      <c r="B43" s="42" t="s">
        <v>65</v>
      </c>
      <c r="C43" s="46" t="s">
        <v>222</v>
      </c>
      <c r="D43" s="152" t="s">
        <v>223</v>
      </c>
      <c r="E43" s="44" t="s">
        <v>224</v>
      </c>
      <c r="F43" s="45" t="s">
        <v>77</v>
      </c>
      <c r="G43" s="45" t="s">
        <v>78</v>
      </c>
      <c r="H43" s="20">
        <v>4</v>
      </c>
      <c r="I43" s="20" t="s">
        <v>79</v>
      </c>
      <c r="J43" s="52">
        <f t="shared" si="1"/>
        <v>5298.99</v>
      </c>
      <c r="K43" s="20" t="s">
        <v>72</v>
      </c>
      <c r="L43" s="20"/>
      <c r="M43" s="53">
        <v>352</v>
      </c>
      <c r="N43" s="54">
        <f t="shared" si="0"/>
        <v>0.98</v>
      </c>
      <c r="O43" s="53">
        <v>64913.2</v>
      </c>
    </row>
    <row r="44" ht="25" customHeight="1" spans="1:15">
      <c r="A44" s="41" t="s">
        <v>225</v>
      </c>
      <c r="B44" s="42" t="s">
        <v>65</v>
      </c>
      <c r="C44" s="46" t="s">
        <v>226</v>
      </c>
      <c r="D44" s="152" t="s">
        <v>227</v>
      </c>
      <c r="E44" s="44" t="s">
        <v>228</v>
      </c>
      <c r="F44" s="45" t="s">
        <v>77</v>
      </c>
      <c r="G44" s="45" t="s">
        <v>78</v>
      </c>
      <c r="H44" s="20">
        <v>4</v>
      </c>
      <c r="I44" s="20" t="s">
        <v>79</v>
      </c>
      <c r="J44" s="52">
        <f t="shared" si="1"/>
        <v>5353.06</v>
      </c>
      <c r="K44" s="20" t="s">
        <v>72</v>
      </c>
      <c r="L44" s="20"/>
      <c r="M44" s="53">
        <v>356</v>
      </c>
      <c r="N44" s="54">
        <f t="shared" si="0"/>
        <v>0.99</v>
      </c>
      <c r="O44" s="53">
        <v>90085.3</v>
      </c>
    </row>
    <row r="45" ht="25" customHeight="1" spans="1:15">
      <c r="A45" s="41" t="s">
        <v>229</v>
      </c>
      <c r="B45" s="42" t="s">
        <v>65</v>
      </c>
      <c r="C45" s="46" t="s">
        <v>230</v>
      </c>
      <c r="D45" s="152" t="s">
        <v>231</v>
      </c>
      <c r="E45" s="44" t="s">
        <v>232</v>
      </c>
      <c r="F45" s="45" t="s">
        <v>69</v>
      </c>
      <c r="G45" s="45" t="s">
        <v>92</v>
      </c>
      <c r="H45" s="20">
        <v>4</v>
      </c>
      <c r="I45" s="20" t="s">
        <v>79</v>
      </c>
      <c r="J45" s="52">
        <f t="shared" si="1"/>
        <v>5298.99</v>
      </c>
      <c r="K45" s="20" t="s">
        <v>72</v>
      </c>
      <c r="L45" s="20"/>
      <c r="M45" s="53">
        <v>351</v>
      </c>
      <c r="N45" s="54">
        <f t="shared" si="0"/>
        <v>0.98</v>
      </c>
      <c r="O45" s="53">
        <v>80431.5</v>
      </c>
    </row>
    <row r="46" ht="25" customHeight="1" spans="1:15">
      <c r="A46" s="41" t="s">
        <v>233</v>
      </c>
      <c r="B46" s="42" t="s">
        <v>65</v>
      </c>
      <c r="C46" s="46" t="s">
        <v>234</v>
      </c>
      <c r="D46" s="152" t="s">
        <v>235</v>
      </c>
      <c r="E46" s="44" t="s">
        <v>236</v>
      </c>
      <c r="F46" s="45" t="s">
        <v>77</v>
      </c>
      <c r="G46" s="45" t="s">
        <v>78</v>
      </c>
      <c r="H46" s="20">
        <v>4</v>
      </c>
      <c r="I46" s="20" t="s">
        <v>79</v>
      </c>
      <c r="J46" s="52">
        <f t="shared" si="1"/>
        <v>5244.91</v>
      </c>
      <c r="K46" s="20" t="s">
        <v>72</v>
      </c>
      <c r="L46" s="20"/>
      <c r="M46" s="53">
        <v>350</v>
      </c>
      <c r="N46" s="54">
        <f t="shared" si="0"/>
        <v>0.97</v>
      </c>
      <c r="O46" s="53">
        <v>76047.2</v>
      </c>
    </row>
    <row r="47" ht="25" customHeight="1" spans="1:15">
      <c r="A47" s="41" t="s">
        <v>237</v>
      </c>
      <c r="B47" s="42" t="s">
        <v>65</v>
      </c>
      <c r="C47" s="46" t="s">
        <v>238</v>
      </c>
      <c r="D47" s="152" t="s">
        <v>239</v>
      </c>
      <c r="E47" s="44" t="s">
        <v>240</v>
      </c>
      <c r="F47" s="45" t="s">
        <v>77</v>
      </c>
      <c r="G47" s="45" t="s">
        <v>78</v>
      </c>
      <c r="H47" s="20">
        <v>5</v>
      </c>
      <c r="I47" s="20" t="s">
        <v>79</v>
      </c>
      <c r="J47" s="52">
        <f t="shared" si="1"/>
        <v>5298.99</v>
      </c>
      <c r="K47" s="20" t="s">
        <v>72</v>
      </c>
      <c r="L47" s="20"/>
      <c r="M47" s="53">
        <v>351</v>
      </c>
      <c r="N47" s="54">
        <f t="shared" si="0"/>
        <v>0.98</v>
      </c>
      <c r="O47" s="53">
        <v>39702.8</v>
      </c>
    </row>
    <row r="48" ht="25" customHeight="1" spans="1:15">
      <c r="A48" s="41" t="s">
        <v>241</v>
      </c>
      <c r="B48" s="42" t="s">
        <v>65</v>
      </c>
      <c r="C48" s="46" t="s">
        <v>242</v>
      </c>
      <c r="D48" s="152" t="s">
        <v>243</v>
      </c>
      <c r="E48" s="44" t="s">
        <v>244</v>
      </c>
      <c r="F48" s="45" t="s">
        <v>77</v>
      </c>
      <c r="G48" s="45" t="s">
        <v>78</v>
      </c>
      <c r="H48" s="20">
        <v>5</v>
      </c>
      <c r="I48" s="20" t="s">
        <v>79</v>
      </c>
      <c r="J48" s="52">
        <f t="shared" si="1"/>
        <v>5407.13</v>
      </c>
      <c r="K48" s="20" t="s">
        <v>72</v>
      </c>
      <c r="L48" s="20"/>
      <c r="M48" s="53">
        <v>360</v>
      </c>
      <c r="N48" s="54">
        <f t="shared" si="0"/>
        <v>1</v>
      </c>
      <c r="O48" s="53">
        <v>117182.3</v>
      </c>
    </row>
    <row r="49" ht="25" customHeight="1" spans="1:15">
      <c r="A49" s="41" t="s">
        <v>245</v>
      </c>
      <c r="B49" s="42" t="s">
        <v>65</v>
      </c>
      <c r="C49" s="46" t="s">
        <v>246</v>
      </c>
      <c r="D49" s="152" t="s">
        <v>247</v>
      </c>
      <c r="E49" s="44" t="s">
        <v>248</v>
      </c>
      <c r="F49" s="45" t="s">
        <v>77</v>
      </c>
      <c r="G49" s="45" t="s">
        <v>78</v>
      </c>
      <c r="H49" s="20">
        <v>4</v>
      </c>
      <c r="I49" s="20" t="s">
        <v>79</v>
      </c>
      <c r="J49" s="52">
        <f t="shared" si="1"/>
        <v>5353.06</v>
      </c>
      <c r="K49" s="20" t="s">
        <v>72</v>
      </c>
      <c r="L49" s="20"/>
      <c r="M49" s="53">
        <v>355</v>
      </c>
      <c r="N49" s="54">
        <f t="shared" si="0"/>
        <v>0.99</v>
      </c>
      <c r="O49" s="53">
        <v>71017.3</v>
      </c>
    </row>
    <row r="50" ht="25" customHeight="1" spans="1:15">
      <c r="A50" s="41" t="s">
        <v>249</v>
      </c>
      <c r="B50" s="42" t="s">
        <v>65</v>
      </c>
      <c r="C50" s="46" t="s">
        <v>250</v>
      </c>
      <c r="D50" s="152" t="s">
        <v>251</v>
      </c>
      <c r="E50" s="44" t="s">
        <v>252</v>
      </c>
      <c r="F50" s="45" t="s">
        <v>77</v>
      </c>
      <c r="G50" s="45" t="s">
        <v>78</v>
      </c>
      <c r="H50" s="20">
        <v>5</v>
      </c>
      <c r="I50" s="20" t="s">
        <v>79</v>
      </c>
      <c r="J50" s="52">
        <f t="shared" si="1"/>
        <v>5298.99</v>
      </c>
      <c r="K50" s="20" t="s">
        <v>72</v>
      </c>
      <c r="L50" s="20"/>
      <c r="M50" s="53">
        <v>351</v>
      </c>
      <c r="N50" s="54">
        <f t="shared" si="0"/>
        <v>0.98</v>
      </c>
      <c r="O50" s="53">
        <v>31000.3</v>
      </c>
    </row>
    <row r="51" ht="25" customHeight="1" spans="1:15">
      <c r="A51" s="41" t="s">
        <v>253</v>
      </c>
      <c r="B51" s="42" t="s">
        <v>65</v>
      </c>
      <c r="C51" s="46" t="s">
        <v>254</v>
      </c>
      <c r="D51" s="152" t="s">
        <v>255</v>
      </c>
      <c r="E51" s="44" t="s">
        <v>256</v>
      </c>
      <c r="F51" s="45" t="s">
        <v>69</v>
      </c>
      <c r="G51" s="45" t="s">
        <v>92</v>
      </c>
      <c r="H51" s="20">
        <v>4</v>
      </c>
      <c r="I51" s="20" t="s">
        <v>79</v>
      </c>
      <c r="J51" s="52">
        <f t="shared" si="1"/>
        <v>5298.99</v>
      </c>
      <c r="K51" s="20" t="s">
        <v>72</v>
      </c>
      <c r="L51" s="20"/>
      <c r="M51" s="53">
        <v>352</v>
      </c>
      <c r="N51" s="54">
        <f t="shared" si="0"/>
        <v>0.98</v>
      </c>
      <c r="O51" s="53">
        <v>107003.3</v>
      </c>
    </row>
    <row r="52" ht="25" customHeight="1" spans="1:15">
      <c r="A52" s="41" t="s">
        <v>257</v>
      </c>
      <c r="B52" s="42" t="s">
        <v>65</v>
      </c>
      <c r="C52" s="46" t="s">
        <v>258</v>
      </c>
      <c r="D52" s="152" t="s">
        <v>259</v>
      </c>
      <c r="E52" s="44" t="s">
        <v>260</v>
      </c>
      <c r="F52" s="45" t="s">
        <v>77</v>
      </c>
      <c r="G52" s="45" t="s">
        <v>78</v>
      </c>
      <c r="H52" s="20">
        <v>4</v>
      </c>
      <c r="I52" s="20" t="s">
        <v>79</v>
      </c>
      <c r="J52" s="52">
        <f t="shared" si="1"/>
        <v>5353.06</v>
      </c>
      <c r="K52" s="20" t="s">
        <v>72</v>
      </c>
      <c r="L52" s="20"/>
      <c r="M52" s="53">
        <v>358</v>
      </c>
      <c r="N52" s="54">
        <f t="shared" si="0"/>
        <v>0.99</v>
      </c>
      <c r="O52" s="53">
        <v>103257.7</v>
      </c>
    </row>
    <row r="53" ht="25" customHeight="1" spans="1:15">
      <c r="A53" s="41" t="s">
        <v>261</v>
      </c>
      <c r="B53" s="42" t="s">
        <v>65</v>
      </c>
      <c r="C53" s="46" t="s">
        <v>262</v>
      </c>
      <c r="D53" s="152" t="s">
        <v>263</v>
      </c>
      <c r="E53" s="44" t="s">
        <v>264</v>
      </c>
      <c r="F53" s="45" t="s">
        <v>77</v>
      </c>
      <c r="G53" s="45" t="s">
        <v>78</v>
      </c>
      <c r="H53" s="20">
        <v>5</v>
      </c>
      <c r="I53" s="20" t="s">
        <v>79</v>
      </c>
      <c r="J53" s="52">
        <f t="shared" si="1"/>
        <v>5298.99</v>
      </c>
      <c r="K53" s="20" t="s">
        <v>72</v>
      </c>
      <c r="L53" s="20"/>
      <c r="M53" s="53">
        <v>353</v>
      </c>
      <c r="N53" s="54">
        <f t="shared" si="0"/>
        <v>0.98</v>
      </c>
      <c r="O53" s="53">
        <v>51391.9</v>
      </c>
    </row>
    <row r="54" ht="25" customHeight="1" spans="1:15">
      <c r="A54" s="41" t="s">
        <v>265</v>
      </c>
      <c r="B54" s="42" t="s">
        <v>65</v>
      </c>
      <c r="C54" s="46" t="s">
        <v>266</v>
      </c>
      <c r="D54" s="152" t="s">
        <v>267</v>
      </c>
      <c r="E54" s="44" t="s">
        <v>268</v>
      </c>
      <c r="F54" s="45" t="s">
        <v>69</v>
      </c>
      <c r="G54" s="45" t="s">
        <v>92</v>
      </c>
      <c r="H54" s="20">
        <v>4</v>
      </c>
      <c r="I54" s="20" t="s">
        <v>79</v>
      </c>
      <c r="J54" s="52">
        <f t="shared" si="1"/>
        <v>5353.06</v>
      </c>
      <c r="K54" s="20" t="s">
        <v>72</v>
      </c>
      <c r="L54" s="20"/>
      <c r="M54" s="53">
        <v>355</v>
      </c>
      <c r="N54" s="54">
        <f t="shared" si="0"/>
        <v>0.99</v>
      </c>
      <c r="O54" s="53">
        <v>89117</v>
      </c>
    </row>
    <row r="55" ht="25" customHeight="1" spans="1:15">
      <c r="A55" s="41" t="s">
        <v>269</v>
      </c>
      <c r="B55" s="42" t="s">
        <v>65</v>
      </c>
      <c r="C55" s="46" t="s">
        <v>270</v>
      </c>
      <c r="D55" s="152" t="s">
        <v>271</v>
      </c>
      <c r="E55" s="44" t="s">
        <v>272</v>
      </c>
      <c r="F55" s="45" t="s">
        <v>77</v>
      </c>
      <c r="G55" s="45" t="s">
        <v>78</v>
      </c>
      <c r="H55" s="20">
        <v>5</v>
      </c>
      <c r="I55" s="20" t="s">
        <v>79</v>
      </c>
      <c r="J55" s="52">
        <f t="shared" si="1"/>
        <v>5407.13</v>
      </c>
      <c r="K55" s="20" t="s">
        <v>72</v>
      </c>
      <c r="L55" s="20"/>
      <c r="M55" s="53">
        <v>359</v>
      </c>
      <c r="N55" s="54">
        <f t="shared" si="0"/>
        <v>1</v>
      </c>
      <c r="O55" s="53">
        <v>92644.2</v>
      </c>
    </row>
    <row r="56" ht="25" customHeight="1" spans="1:15">
      <c r="A56" s="41" t="s">
        <v>273</v>
      </c>
      <c r="B56" s="42" t="s">
        <v>65</v>
      </c>
      <c r="C56" s="46" t="s">
        <v>274</v>
      </c>
      <c r="D56" s="152" t="s">
        <v>275</v>
      </c>
      <c r="E56" s="44" t="s">
        <v>276</v>
      </c>
      <c r="F56" s="45" t="s">
        <v>77</v>
      </c>
      <c r="G56" s="45" t="s">
        <v>78</v>
      </c>
      <c r="H56" s="20">
        <v>4</v>
      </c>
      <c r="I56" s="20" t="s">
        <v>79</v>
      </c>
      <c r="J56" s="52">
        <f t="shared" si="1"/>
        <v>5353.06</v>
      </c>
      <c r="K56" s="20" t="s">
        <v>72</v>
      </c>
      <c r="L56" s="20"/>
      <c r="M56" s="53">
        <v>358</v>
      </c>
      <c r="N56" s="54">
        <f t="shared" si="0"/>
        <v>0.99</v>
      </c>
      <c r="O56" s="53">
        <v>57460.2</v>
      </c>
    </row>
    <row r="57" ht="25" customHeight="1" spans="1:15">
      <c r="A57" s="41" t="s">
        <v>277</v>
      </c>
      <c r="B57" s="42" t="s">
        <v>65</v>
      </c>
      <c r="C57" s="46" t="s">
        <v>278</v>
      </c>
      <c r="D57" s="152" t="s">
        <v>279</v>
      </c>
      <c r="E57" s="44" t="s">
        <v>280</v>
      </c>
      <c r="F57" s="45" t="s">
        <v>69</v>
      </c>
      <c r="G57" s="45" t="s">
        <v>92</v>
      </c>
      <c r="H57" s="20">
        <v>4</v>
      </c>
      <c r="I57" s="20" t="s">
        <v>79</v>
      </c>
      <c r="J57" s="52">
        <f t="shared" si="1"/>
        <v>5353.06</v>
      </c>
      <c r="K57" s="20" t="s">
        <v>72</v>
      </c>
      <c r="L57" s="20"/>
      <c r="M57" s="53">
        <v>356</v>
      </c>
      <c r="N57" s="54">
        <f t="shared" si="0"/>
        <v>0.99</v>
      </c>
      <c r="O57" s="53">
        <v>80501.5</v>
      </c>
    </row>
    <row r="58" ht="25" customHeight="1" spans="1:15">
      <c r="A58" s="41" t="s">
        <v>281</v>
      </c>
      <c r="B58" s="42" t="s">
        <v>65</v>
      </c>
      <c r="C58" s="46" t="s">
        <v>282</v>
      </c>
      <c r="D58" s="152" t="s">
        <v>283</v>
      </c>
      <c r="E58" s="44" t="s">
        <v>284</v>
      </c>
      <c r="F58" s="45" t="s">
        <v>69</v>
      </c>
      <c r="G58" s="45" t="s">
        <v>92</v>
      </c>
      <c r="H58" s="20">
        <v>4</v>
      </c>
      <c r="I58" s="20" t="s">
        <v>79</v>
      </c>
      <c r="J58" s="52">
        <f t="shared" si="1"/>
        <v>5298.99</v>
      </c>
      <c r="K58" s="20" t="s">
        <v>72</v>
      </c>
      <c r="L58" s="20"/>
      <c r="M58" s="53">
        <v>351</v>
      </c>
      <c r="N58" s="54">
        <f t="shared" si="0"/>
        <v>0.98</v>
      </c>
      <c r="O58" s="53">
        <v>84878.2</v>
      </c>
    </row>
    <row r="59" ht="25" customHeight="1" spans="1:15">
      <c r="A59" s="41" t="s">
        <v>285</v>
      </c>
      <c r="B59" s="42" t="s">
        <v>65</v>
      </c>
      <c r="C59" s="46" t="s">
        <v>286</v>
      </c>
      <c r="D59" s="152" t="s">
        <v>287</v>
      </c>
      <c r="E59" s="44" t="s">
        <v>288</v>
      </c>
      <c r="F59" s="45" t="s">
        <v>69</v>
      </c>
      <c r="G59" s="45" t="s">
        <v>92</v>
      </c>
      <c r="H59" s="20">
        <v>4</v>
      </c>
      <c r="I59" s="20" t="s">
        <v>79</v>
      </c>
      <c r="J59" s="52">
        <f t="shared" si="1"/>
        <v>5353.06</v>
      </c>
      <c r="K59" s="20" t="s">
        <v>72</v>
      </c>
      <c r="L59" s="20"/>
      <c r="M59" s="53">
        <v>358</v>
      </c>
      <c r="N59" s="54">
        <f t="shared" si="0"/>
        <v>0.99</v>
      </c>
      <c r="O59" s="53">
        <v>90945.9</v>
      </c>
    </row>
    <row r="60" ht="25" customHeight="1" spans="1:15">
      <c r="A60" s="41" t="s">
        <v>289</v>
      </c>
      <c r="B60" s="42" t="s">
        <v>65</v>
      </c>
      <c r="C60" s="46" t="s">
        <v>290</v>
      </c>
      <c r="D60" s="152" t="s">
        <v>291</v>
      </c>
      <c r="E60" s="44" t="s">
        <v>292</v>
      </c>
      <c r="F60" s="45" t="s">
        <v>69</v>
      </c>
      <c r="G60" s="45" t="s">
        <v>92</v>
      </c>
      <c r="H60" s="20">
        <v>4</v>
      </c>
      <c r="I60" s="20" t="s">
        <v>79</v>
      </c>
      <c r="J60" s="52">
        <f t="shared" si="1"/>
        <v>5298.99</v>
      </c>
      <c r="K60" s="20" t="s">
        <v>72</v>
      </c>
      <c r="L60" s="20"/>
      <c r="M60" s="53">
        <v>352</v>
      </c>
      <c r="N60" s="54">
        <f t="shared" si="0"/>
        <v>0.98</v>
      </c>
      <c r="O60" s="53">
        <v>88124.3</v>
      </c>
    </row>
    <row r="61" ht="25" customHeight="1" spans="1:15">
      <c r="A61" s="41" t="s">
        <v>293</v>
      </c>
      <c r="B61" s="42" t="s">
        <v>65</v>
      </c>
      <c r="C61" s="46" t="s">
        <v>294</v>
      </c>
      <c r="D61" s="152" t="s">
        <v>295</v>
      </c>
      <c r="E61" s="44" t="s">
        <v>296</v>
      </c>
      <c r="F61" s="45" t="s">
        <v>69</v>
      </c>
      <c r="G61" s="45" t="s">
        <v>92</v>
      </c>
      <c r="H61" s="20">
        <v>4</v>
      </c>
      <c r="I61" s="20" t="s">
        <v>79</v>
      </c>
      <c r="J61" s="52">
        <f t="shared" si="1"/>
        <v>5353.06</v>
      </c>
      <c r="K61" s="20" t="s">
        <v>72</v>
      </c>
      <c r="L61" s="20"/>
      <c r="M61" s="53">
        <v>358</v>
      </c>
      <c r="N61" s="54">
        <f t="shared" si="0"/>
        <v>0.99</v>
      </c>
      <c r="O61" s="53">
        <v>102895.3</v>
      </c>
    </row>
    <row r="62" ht="25" customHeight="1" spans="1:15">
      <c r="A62" s="41" t="s">
        <v>297</v>
      </c>
      <c r="B62" s="42" t="s">
        <v>65</v>
      </c>
      <c r="C62" s="46" t="s">
        <v>298</v>
      </c>
      <c r="D62" s="152" t="s">
        <v>299</v>
      </c>
      <c r="E62" s="44" t="s">
        <v>300</v>
      </c>
      <c r="F62" s="45" t="s">
        <v>77</v>
      </c>
      <c r="G62" s="45" t="s">
        <v>78</v>
      </c>
      <c r="H62" s="20">
        <v>4</v>
      </c>
      <c r="I62" s="20" t="s">
        <v>79</v>
      </c>
      <c r="J62" s="52">
        <f t="shared" si="1"/>
        <v>5353.06</v>
      </c>
      <c r="K62" s="20" t="s">
        <v>72</v>
      </c>
      <c r="L62" s="20"/>
      <c r="M62" s="53">
        <v>357</v>
      </c>
      <c r="N62" s="54">
        <f t="shared" si="0"/>
        <v>0.99</v>
      </c>
      <c r="O62" s="53">
        <v>112898.7</v>
      </c>
    </row>
    <row r="63" ht="25" customHeight="1" spans="1:15">
      <c r="A63" s="41" t="s">
        <v>301</v>
      </c>
      <c r="B63" s="42" t="s">
        <v>65</v>
      </c>
      <c r="C63" s="46" t="s">
        <v>302</v>
      </c>
      <c r="D63" s="152" t="s">
        <v>303</v>
      </c>
      <c r="E63" s="44" t="s">
        <v>304</v>
      </c>
      <c r="F63" s="45" t="s">
        <v>77</v>
      </c>
      <c r="G63" s="45" t="s">
        <v>78</v>
      </c>
      <c r="H63" s="20">
        <v>4</v>
      </c>
      <c r="I63" s="20" t="s">
        <v>79</v>
      </c>
      <c r="J63" s="52">
        <f t="shared" si="1"/>
        <v>5353.06</v>
      </c>
      <c r="K63" s="20" t="s">
        <v>72</v>
      </c>
      <c r="L63" s="20"/>
      <c r="M63" s="53">
        <v>355</v>
      </c>
      <c r="N63" s="54">
        <f t="shared" si="0"/>
        <v>0.99</v>
      </c>
      <c r="O63" s="53">
        <v>110468</v>
      </c>
    </row>
    <row r="64" ht="25" customHeight="1" spans="1:15">
      <c r="A64" s="41" t="s">
        <v>305</v>
      </c>
      <c r="B64" s="42" t="s">
        <v>65</v>
      </c>
      <c r="C64" s="46" t="s">
        <v>306</v>
      </c>
      <c r="D64" s="43" t="s">
        <v>307</v>
      </c>
      <c r="E64" s="44" t="s">
        <v>308</v>
      </c>
      <c r="F64" s="45" t="s">
        <v>77</v>
      </c>
      <c r="G64" s="45" t="s">
        <v>78</v>
      </c>
      <c r="H64" s="20">
        <v>5</v>
      </c>
      <c r="I64" s="20" t="s">
        <v>79</v>
      </c>
      <c r="J64" s="52">
        <f t="shared" si="1"/>
        <v>5353.06</v>
      </c>
      <c r="K64" s="20" t="s">
        <v>72</v>
      </c>
      <c r="L64" s="20"/>
      <c r="M64" s="53">
        <v>356</v>
      </c>
      <c r="N64" s="54">
        <f t="shared" si="0"/>
        <v>0.99</v>
      </c>
      <c r="O64" s="53">
        <v>66445.1</v>
      </c>
    </row>
    <row r="65" ht="25" customHeight="1" spans="1:15">
      <c r="A65" s="41" t="s">
        <v>309</v>
      </c>
      <c r="B65" s="42" t="s">
        <v>65</v>
      </c>
      <c r="C65" s="46" t="s">
        <v>310</v>
      </c>
      <c r="D65" s="152" t="s">
        <v>311</v>
      </c>
      <c r="E65" s="44" t="s">
        <v>312</v>
      </c>
      <c r="F65" s="45" t="s">
        <v>77</v>
      </c>
      <c r="G65" s="45" t="s">
        <v>78</v>
      </c>
      <c r="H65" s="20">
        <v>4</v>
      </c>
      <c r="I65" s="20" t="s">
        <v>79</v>
      </c>
      <c r="J65" s="52">
        <f t="shared" si="1"/>
        <v>5244.91</v>
      </c>
      <c r="K65" s="20" t="s">
        <v>72</v>
      </c>
      <c r="L65" s="20"/>
      <c r="M65" s="53">
        <v>350</v>
      </c>
      <c r="N65" s="54">
        <f t="shared" si="0"/>
        <v>0.97</v>
      </c>
      <c r="O65" s="53">
        <v>69787.6</v>
      </c>
    </row>
    <row r="66" ht="25" customHeight="1" spans="1:15">
      <c r="A66" s="41" t="s">
        <v>313</v>
      </c>
      <c r="B66" s="42" t="s">
        <v>65</v>
      </c>
      <c r="C66" s="151" t="s">
        <v>314</v>
      </c>
      <c r="D66" s="43" t="s">
        <v>315</v>
      </c>
      <c r="E66" s="44" t="s">
        <v>316</v>
      </c>
      <c r="F66" s="45" t="s">
        <v>69</v>
      </c>
      <c r="G66" s="45" t="s">
        <v>92</v>
      </c>
      <c r="H66" s="20">
        <v>4</v>
      </c>
      <c r="I66" s="20" t="s">
        <v>79</v>
      </c>
      <c r="J66" s="52">
        <f t="shared" si="1"/>
        <v>5353.06</v>
      </c>
      <c r="K66" s="20" t="s">
        <v>72</v>
      </c>
      <c r="L66" s="20"/>
      <c r="M66" s="53">
        <v>357</v>
      </c>
      <c r="N66" s="54">
        <f t="shared" si="0"/>
        <v>0.99</v>
      </c>
      <c r="O66" s="53">
        <v>75056.5</v>
      </c>
    </row>
    <row r="67" ht="25" customHeight="1" spans="1:15">
      <c r="A67" s="41" t="s">
        <v>317</v>
      </c>
      <c r="B67" s="42" t="s">
        <v>65</v>
      </c>
      <c r="C67" s="151" t="s">
        <v>318</v>
      </c>
      <c r="D67" s="152" t="s">
        <v>319</v>
      </c>
      <c r="E67" s="44" t="s">
        <v>320</v>
      </c>
      <c r="F67" s="45" t="s">
        <v>69</v>
      </c>
      <c r="G67" s="45" t="s">
        <v>92</v>
      </c>
      <c r="H67" s="20">
        <v>4</v>
      </c>
      <c r="I67" s="20" t="s">
        <v>79</v>
      </c>
      <c r="J67" s="52">
        <f t="shared" si="1"/>
        <v>5298.99</v>
      </c>
      <c r="K67" s="20" t="s">
        <v>72</v>
      </c>
      <c r="L67" s="20"/>
      <c r="M67" s="53">
        <v>354</v>
      </c>
      <c r="N67" s="54">
        <f t="shared" si="0"/>
        <v>0.98</v>
      </c>
      <c r="O67" s="53">
        <v>95418.1</v>
      </c>
    </row>
    <row r="68" ht="25" customHeight="1" spans="1:15">
      <c r="A68" s="41" t="s">
        <v>321</v>
      </c>
      <c r="B68" s="42" t="s">
        <v>65</v>
      </c>
      <c r="C68" s="151" t="s">
        <v>322</v>
      </c>
      <c r="D68" s="152" t="s">
        <v>323</v>
      </c>
      <c r="E68" s="44" t="s">
        <v>324</v>
      </c>
      <c r="F68" s="45" t="s">
        <v>69</v>
      </c>
      <c r="G68" s="45" t="s">
        <v>92</v>
      </c>
      <c r="H68" s="20">
        <v>4</v>
      </c>
      <c r="I68" s="20" t="s">
        <v>79</v>
      </c>
      <c r="J68" s="52">
        <f t="shared" si="1"/>
        <v>5407.13</v>
      </c>
      <c r="K68" s="20" t="s">
        <v>72</v>
      </c>
      <c r="L68" s="20"/>
      <c r="M68" s="53">
        <v>360</v>
      </c>
      <c r="N68" s="54">
        <f t="shared" si="0"/>
        <v>1</v>
      </c>
      <c r="O68" s="53">
        <v>137700.3</v>
      </c>
    </row>
    <row r="69" ht="25" customHeight="1" spans="1:15">
      <c r="A69" s="41" t="s">
        <v>325</v>
      </c>
      <c r="B69" s="42" t="s">
        <v>65</v>
      </c>
      <c r="C69" s="151" t="s">
        <v>326</v>
      </c>
      <c r="D69" s="152" t="s">
        <v>327</v>
      </c>
      <c r="E69" s="44" t="s">
        <v>328</v>
      </c>
      <c r="F69" s="45" t="s">
        <v>69</v>
      </c>
      <c r="G69" s="45" t="s">
        <v>92</v>
      </c>
      <c r="H69" s="20">
        <v>4</v>
      </c>
      <c r="I69" s="20" t="s">
        <v>79</v>
      </c>
      <c r="J69" s="52">
        <f t="shared" si="1"/>
        <v>5298.99</v>
      </c>
      <c r="K69" s="20" t="s">
        <v>72</v>
      </c>
      <c r="L69" s="20"/>
      <c r="M69" s="53">
        <v>352</v>
      </c>
      <c r="N69" s="54">
        <f t="shared" si="0"/>
        <v>0.98</v>
      </c>
      <c r="O69" s="53">
        <v>79940.7</v>
      </c>
    </row>
    <row r="70" ht="25" customHeight="1" spans="1:15">
      <c r="A70" s="41" t="s">
        <v>329</v>
      </c>
      <c r="B70" s="42" t="s">
        <v>65</v>
      </c>
      <c r="C70" s="46" t="s">
        <v>330</v>
      </c>
      <c r="D70" s="152" t="s">
        <v>331</v>
      </c>
      <c r="E70" s="44" t="s">
        <v>332</v>
      </c>
      <c r="F70" s="45" t="s">
        <v>77</v>
      </c>
      <c r="G70" s="45" t="s">
        <v>78</v>
      </c>
      <c r="H70" s="20">
        <v>4</v>
      </c>
      <c r="I70" s="20" t="s">
        <v>79</v>
      </c>
      <c r="J70" s="52">
        <f t="shared" si="1"/>
        <v>5298.99</v>
      </c>
      <c r="K70" s="20" t="s">
        <v>72</v>
      </c>
      <c r="L70" s="20"/>
      <c r="M70" s="53">
        <v>353</v>
      </c>
      <c r="N70" s="54">
        <f t="shared" si="0"/>
        <v>0.98</v>
      </c>
      <c r="O70" s="53">
        <v>81079.8</v>
      </c>
    </row>
    <row r="71" ht="25" customHeight="1" spans="1:15">
      <c r="A71" s="41" t="s">
        <v>333</v>
      </c>
      <c r="B71" s="42" t="s">
        <v>65</v>
      </c>
      <c r="C71" s="46" t="s">
        <v>334</v>
      </c>
      <c r="D71" s="152" t="s">
        <v>335</v>
      </c>
      <c r="E71" s="44" t="s">
        <v>336</v>
      </c>
      <c r="F71" s="45" t="s">
        <v>69</v>
      </c>
      <c r="G71" s="45" t="s">
        <v>92</v>
      </c>
      <c r="H71" s="20">
        <v>4</v>
      </c>
      <c r="I71" s="20" t="s">
        <v>79</v>
      </c>
      <c r="J71" s="52">
        <f t="shared" ref="J71:J134" si="2">ROUND(5407.12780038237*N71,2)</f>
        <v>5353.06</v>
      </c>
      <c r="K71" s="20" t="s">
        <v>72</v>
      </c>
      <c r="L71" s="20"/>
      <c r="M71" s="53">
        <v>355</v>
      </c>
      <c r="N71" s="54">
        <f t="shared" ref="N71:N134" si="3">MIN(1,ROUND(M71/360,2))</f>
        <v>0.99</v>
      </c>
      <c r="O71" s="53">
        <v>67593.2</v>
      </c>
    </row>
    <row r="72" ht="25" customHeight="1" spans="1:15">
      <c r="A72" s="41" t="s">
        <v>337</v>
      </c>
      <c r="B72" s="42" t="s">
        <v>65</v>
      </c>
      <c r="C72" s="46" t="s">
        <v>338</v>
      </c>
      <c r="D72" s="43" t="s">
        <v>339</v>
      </c>
      <c r="E72" s="44" t="s">
        <v>340</v>
      </c>
      <c r="F72" s="45" t="s">
        <v>77</v>
      </c>
      <c r="G72" s="45" t="s">
        <v>78</v>
      </c>
      <c r="H72" s="20">
        <v>4</v>
      </c>
      <c r="I72" s="20" t="s">
        <v>79</v>
      </c>
      <c r="J72" s="52">
        <f t="shared" si="2"/>
        <v>5298.99</v>
      </c>
      <c r="K72" s="20" t="s">
        <v>72</v>
      </c>
      <c r="L72" s="20"/>
      <c r="M72" s="53">
        <v>353</v>
      </c>
      <c r="N72" s="54">
        <f t="shared" si="3"/>
        <v>0.98</v>
      </c>
      <c r="O72" s="53">
        <v>27173.6</v>
      </c>
    </row>
    <row r="73" ht="25" customHeight="1" spans="1:15">
      <c r="A73" s="41" t="s">
        <v>341</v>
      </c>
      <c r="B73" s="42" t="s">
        <v>65</v>
      </c>
      <c r="C73" s="46" t="s">
        <v>342</v>
      </c>
      <c r="D73" s="152" t="s">
        <v>343</v>
      </c>
      <c r="E73" s="44" t="s">
        <v>344</v>
      </c>
      <c r="F73" s="45" t="s">
        <v>77</v>
      </c>
      <c r="G73" s="45" t="s">
        <v>78</v>
      </c>
      <c r="H73" s="20">
        <v>4</v>
      </c>
      <c r="I73" s="20" t="s">
        <v>79</v>
      </c>
      <c r="J73" s="52">
        <f t="shared" si="2"/>
        <v>5244.91</v>
      </c>
      <c r="K73" s="20" t="s">
        <v>72</v>
      </c>
      <c r="L73" s="20"/>
      <c r="M73" s="53">
        <v>350</v>
      </c>
      <c r="N73" s="54">
        <f t="shared" si="3"/>
        <v>0.97</v>
      </c>
      <c r="O73" s="53">
        <v>58664.7</v>
      </c>
    </row>
    <row r="74" ht="25" customHeight="1" spans="1:15">
      <c r="A74" s="41" t="s">
        <v>345</v>
      </c>
      <c r="B74" s="42" t="s">
        <v>65</v>
      </c>
      <c r="C74" s="151" t="s">
        <v>346</v>
      </c>
      <c r="D74" s="152" t="s">
        <v>347</v>
      </c>
      <c r="E74" s="44" t="s">
        <v>348</v>
      </c>
      <c r="F74" s="45" t="s">
        <v>69</v>
      </c>
      <c r="G74" s="45" t="s">
        <v>70</v>
      </c>
      <c r="H74" s="20">
        <v>2</v>
      </c>
      <c r="I74" s="20" t="s">
        <v>71</v>
      </c>
      <c r="J74" s="52">
        <f t="shared" si="2"/>
        <v>5298.99</v>
      </c>
      <c r="K74" s="20" t="s">
        <v>72</v>
      </c>
      <c r="L74" s="20"/>
      <c r="M74" s="53">
        <v>353</v>
      </c>
      <c r="N74" s="54">
        <f t="shared" si="3"/>
        <v>0.98</v>
      </c>
      <c r="O74" s="53">
        <v>82491.1</v>
      </c>
    </row>
    <row r="75" ht="25" customHeight="1" spans="1:15">
      <c r="A75" s="41" t="s">
        <v>349</v>
      </c>
      <c r="B75" s="42" t="s">
        <v>65</v>
      </c>
      <c r="C75" s="151" t="s">
        <v>350</v>
      </c>
      <c r="D75" s="152" t="s">
        <v>351</v>
      </c>
      <c r="E75" s="44" t="s">
        <v>352</v>
      </c>
      <c r="F75" s="45" t="s">
        <v>69</v>
      </c>
      <c r="G75" s="45" t="s">
        <v>70</v>
      </c>
      <c r="H75" s="20">
        <v>2</v>
      </c>
      <c r="I75" s="20" t="s">
        <v>71</v>
      </c>
      <c r="J75" s="52">
        <f t="shared" si="2"/>
        <v>5407.13</v>
      </c>
      <c r="K75" s="20" t="s">
        <v>72</v>
      </c>
      <c r="L75" s="20"/>
      <c r="M75" s="53">
        <v>359</v>
      </c>
      <c r="N75" s="54">
        <f t="shared" si="3"/>
        <v>1</v>
      </c>
      <c r="O75" s="53">
        <v>147145.1</v>
      </c>
    </row>
    <row r="76" ht="25" customHeight="1" spans="1:15">
      <c r="A76" s="41" t="s">
        <v>353</v>
      </c>
      <c r="B76" s="42" t="s">
        <v>65</v>
      </c>
      <c r="C76" s="151" t="s">
        <v>354</v>
      </c>
      <c r="D76" s="152" t="s">
        <v>355</v>
      </c>
      <c r="E76" s="44" t="s">
        <v>356</v>
      </c>
      <c r="F76" s="45" t="s">
        <v>69</v>
      </c>
      <c r="G76" s="45" t="s">
        <v>70</v>
      </c>
      <c r="H76" s="20">
        <v>1</v>
      </c>
      <c r="I76" s="20" t="s">
        <v>71</v>
      </c>
      <c r="J76" s="52">
        <f t="shared" si="2"/>
        <v>5298.99</v>
      </c>
      <c r="K76" s="20" t="s">
        <v>72</v>
      </c>
      <c r="L76" s="20"/>
      <c r="M76" s="53">
        <v>351</v>
      </c>
      <c r="N76" s="54">
        <f t="shared" si="3"/>
        <v>0.98</v>
      </c>
      <c r="O76" s="53">
        <v>33832.9</v>
      </c>
    </row>
    <row r="77" ht="25" customHeight="1" spans="1:15">
      <c r="A77" s="41" t="s">
        <v>357</v>
      </c>
      <c r="B77" s="42" t="s">
        <v>65</v>
      </c>
      <c r="C77" s="151" t="s">
        <v>358</v>
      </c>
      <c r="D77" s="152" t="s">
        <v>359</v>
      </c>
      <c r="E77" s="44" t="s">
        <v>360</v>
      </c>
      <c r="F77" s="45" t="s">
        <v>69</v>
      </c>
      <c r="G77" s="45" t="s">
        <v>70</v>
      </c>
      <c r="H77" s="20">
        <v>2</v>
      </c>
      <c r="I77" s="20" t="s">
        <v>71</v>
      </c>
      <c r="J77" s="52">
        <f t="shared" si="2"/>
        <v>5298.99</v>
      </c>
      <c r="K77" s="20" t="s">
        <v>72</v>
      </c>
      <c r="L77" s="20"/>
      <c r="M77" s="53">
        <v>351</v>
      </c>
      <c r="N77" s="54">
        <f t="shared" si="3"/>
        <v>0.98</v>
      </c>
      <c r="O77" s="53">
        <v>70903.2</v>
      </c>
    </row>
    <row r="78" ht="25" customHeight="1" spans="1:15">
      <c r="A78" s="41" t="s">
        <v>361</v>
      </c>
      <c r="B78" s="42" t="s">
        <v>65</v>
      </c>
      <c r="C78" s="151" t="s">
        <v>362</v>
      </c>
      <c r="D78" s="152" t="s">
        <v>363</v>
      </c>
      <c r="E78" s="44" t="s">
        <v>364</v>
      </c>
      <c r="F78" s="45" t="s">
        <v>69</v>
      </c>
      <c r="G78" s="45" t="s">
        <v>70</v>
      </c>
      <c r="H78" s="20">
        <v>2</v>
      </c>
      <c r="I78" s="20" t="s">
        <v>71</v>
      </c>
      <c r="J78" s="52">
        <f t="shared" si="2"/>
        <v>5407.13</v>
      </c>
      <c r="K78" s="20" t="s">
        <v>72</v>
      </c>
      <c r="L78" s="20"/>
      <c r="M78" s="53">
        <v>362</v>
      </c>
      <c r="N78" s="54">
        <f t="shared" si="3"/>
        <v>1</v>
      </c>
      <c r="O78" s="53">
        <v>142231</v>
      </c>
    </row>
    <row r="79" ht="25" customHeight="1" spans="1:15">
      <c r="A79" s="41" t="s">
        <v>365</v>
      </c>
      <c r="B79" s="42" t="s">
        <v>65</v>
      </c>
      <c r="C79" s="46" t="s">
        <v>366</v>
      </c>
      <c r="D79" s="152" t="s">
        <v>367</v>
      </c>
      <c r="E79" s="44" t="s">
        <v>368</v>
      </c>
      <c r="F79" s="45" t="s">
        <v>69</v>
      </c>
      <c r="G79" s="45" t="s">
        <v>92</v>
      </c>
      <c r="H79" s="20">
        <v>4</v>
      </c>
      <c r="I79" s="20" t="s">
        <v>79</v>
      </c>
      <c r="J79" s="52">
        <f t="shared" si="2"/>
        <v>5298.99</v>
      </c>
      <c r="K79" s="20" t="s">
        <v>72</v>
      </c>
      <c r="L79" s="20"/>
      <c r="M79" s="53">
        <v>353</v>
      </c>
      <c r="N79" s="54">
        <f t="shared" si="3"/>
        <v>0.98</v>
      </c>
      <c r="O79" s="53">
        <v>87986.2</v>
      </c>
    </row>
    <row r="80" ht="25" customHeight="1" spans="1:15">
      <c r="A80" s="41" t="s">
        <v>369</v>
      </c>
      <c r="B80" s="42" t="s">
        <v>65</v>
      </c>
      <c r="C80" s="151" t="s">
        <v>370</v>
      </c>
      <c r="D80" s="152" t="s">
        <v>371</v>
      </c>
      <c r="E80" s="44" t="s">
        <v>372</v>
      </c>
      <c r="F80" s="45" t="s">
        <v>69</v>
      </c>
      <c r="G80" s="45" t="s">
        <v>70</v>
      </c>
      <c r="H80" s="20">
        <v>2</v>
      </c>
      <c r="I80" s="20" t="s">
        <v>71</v>
      </c>
      <c r="J80" s="52">
        <f t="shared" si="2"/>
        <v>5298.99</v>
      </c>
      <c r="K80" s="20" t="s">
        <v>72</v>
      </c>
      <c r="L80" s="20"/>
      <c r="M80" s="53">
        <v>352</v>
      </c>
      <c r="N80" s="54">
        <f t="shared" si="3"/>
        <v>0.98</v>
      </c>
      <c r="O80" s="53">
        <v>105301</v>
      </c>
    </row>
    <row r="81" ht="25" customHeight="1" spans="1:15">
      <c r="A81" s="41" t="s">
        <v>373</v>
      </c>
      <c r="B81" s="42" t="s">
        <v>65</v>
      </c>
      <c r="C81" s="46" t="s">
        <v>374</v>
      </c>
      <c r="D81" s="152" t="s">
        <v>375</v>
      </c>
      <c r="E81" s="44" t="s">
        <v>376</v>
      </c>
      <c r="F81" s="45" t="s">
        <v>77</v>
      </c>
      <c r="G81" s="45" t="s">
        <v>78</v>
      </c>
      <c r="H81" s="20">
        <v>4</v>
      </c>
      <c r="I81" s="20" t="s">
        <v>79</v>
      </c>
      <c r="J81" s="52">
        <f t="shared" si="2"/>
        <v>5298.99</v>
      </c>
      <c r="K81" s="20" t="s">
        <v>72</v>
      </c>
      <c r="L81" s="20"/>
      <c r="M81" s="53">
        <v>353</v>
      </c>
      <c r="N81" s="54">
        <f t="shared" si="3"/>
        <v>0.98</v>
      </c>
      <c r="O81" s="53">
        <v>22916.6</v>
      </c>
    </row>
    <row r="82" ht="25" customHeight="1" spans="1:15">
      <c r="A82" s="41" t="s">
        <v>377</v>
      </c>
      <c r="B82" s="42" t="s">
        <v>65</v>
      </c>
      <c r="C82" s="151" t="s">
        <v>378</v>
      </c>
      <c r="D82" s="152" t="s">
        <v>379</v>
      </c>
      <c r="E82" s="44" t="s">
        <v>380</v>
      </c>
      <c r="F82" s="45" t="s">
        <v>69</v>
      </c>
      <c r="G82" s="45" t="s">
        <v>70</v>
      </c>
      <c r="H82" s="20">
        <v>2</v>
      </c>
      <c r="I82" s="20" t="s">
        <v>71</v>
      </c>
      <c r="J82" s="52">
        <f t="shared" si="2"/>
        <v>5244.91</v>
      </c>
      <c r="K82" s="20" t="s">
        <v>72</v>
      </c>
      <c r="L82" s="20"/>
      <c r="M82" s="53">
        <v>350</v>
      </c>
      <c r="N82" s="54">
        <f t="shared" si="3"/>
        <v>0.97</v>
      </c>
      <c r="O82" s="53">
        <v>59832.6</v>
      </c>
    </row>
    <row r="83" ht="25" customHeight="1" spans="1:15">
      <c r="A83" s="41" t="s">
        <v>381</v>
      </c>
      <c r="B83" s="42" t="s">
        <v>65</v>
      </c>
      <c r="C83" s="151" t="s">
        <v>382</v>
      </c>
      <c r="D83" s="152" t="s">
        <v>383</v>
      </c>
      <c r="E83" s="44" t="s">
        <v>384</v>
      </c>
      <c r="F83" s="45" t="s">
        <v>69</v>
      </c>
      <c r="G83" s="45" t="s">
        <v>70</v>
      </c>
      <c r="H83" s="20">
        <v>2</v>
      </c>
      <c r="I83" s="20" t="s">
        <v>71</v>
      </c>
      <c r="J83" s="52">
        <f t="shared" si="2"/>
        <v>5407.13</v>
      </c>
      <c r="K83" s="20" t="s">
        <v>72</v>
      </c>
      <c r="L83" s="20"/>
      <c r="M83" s="53">
        <v>359</v>
      </c>
      <c r="N83" s="54">
        <f t="shared" si="3"/>
        <v>1</v>
      </c>
      <c r="O83" s="53">
        <v>111273.4</v>
      </c>
    </row>
    <row r="84" ht="25" customHeight="1" spans="1:15">
      <c r="A84" s="41" t="s">
        <v>385</v>
      </c>
      <c r="B84" s="42" t="s">
        <v>65</v>
      </c>
      <c r="C84" s="46" t="s">
        <v>386</v>
      </c>
      <c r="D84" s="152" t="s">
        <v>387</v>
      </c>
      <c r="E84" s="44" t="s">
        <v>388</v>
      </c>
      <c r="F84" s="45" t="s">
        <v>69</v>
      </c>
      <c r="G84" s="45" t="s">
        <v>92</v>
      </c>
      <c r="H84" s="20">
        <v>4</v>
      </c>
      <c r="I84" s="20" t="s">
        <v>79</v>
      </c>
      <c r="J84" s="52">
        <f t="shared" si="2"/>
        <v>5298.99</v>
      </c>
      <c r="K84" s="20" t="s">
        <v>72</v>
      </c>
      <c r="L84" s="20"/>
      <c r="M84" s="53">
        <v>352</v>
      </c>
      <c r="N84" s="54">
        <f t="shared" si="3"/>
        <v>0.98</v>
      </c>
      <c r="O84" s="53">
        <v>16503.2</v>
      </c>
    </row>
    <row r="85" ht="25" customHeight="1" spans="1:15">
      <c r="A85" s="41" t="s">
        <v>389</v>
      </c>
      <c r="B85" s="42" t="s">
        <v>65</v>
      </c>
      <c r="C85" s="46" t="s">
        <v>390</v>
      </c>
      <c r="D85" s="43" t="s">
        <v>391</v>
      </c>
      <c r="E85" s="44" t="s">
        <v>392</v>
      </c>
      <c r="F85" s="45" t="s">
        <v>77</v>
      </c>
      <c r="G85" s="45" t="s">
        <v>78</v>
      </c>
      <c r="H85" s="20">
        <v>4</v>
      </c>
      <c r="I85" s="20" t="s">
        <v>79</v>
      </c>
      <c r="J85" s="52">
        <f t="shared" si="2"/>
        <v>5353.06</v>
      </c>
      <c r="K85" s="20" t="s">
        <v>72</v>
      </c>
      <c r="L85" s="20"/>
      <c r="M85" s="53">
        <v>356</v>
      </c>
      <c r="N85" s="54">
        <f t="shared" si="3"/>
        <v>0.99</v>
      </c>
      <c r="O85" s="53">
        <v>57628.4</v>
      </c>
    </row>
    <row r="86" ht="25" customHeight="1" spans="1:15">
      <c r="A86" s="41" t="s">
        <v>393</v>
      </c>
      <c r="B86" s="42" t="s">
        <v>65</v>
      </c>
      <c r="C86" s="46" t="s">
        <v>394</v>
      </c>
      <c r="D86" s="152" t="s">
        <v>395</v>
      </c>
      <c r="E86" s="44" t="s">
        <v>396</v>
      </c>
      <c r="F86" s="45" t="s">
        <v>77</v>
      </c>
      <c r="G86" s="45" t="s">
        <v>78</v>
      </c>
      <c r="H86" s="20">
        <v>4</v>
      </c>
      <c r="I86" s="20" t="s">
        <v>79</v>
      </c>
      <c r="J86" s="52">
        <f t="shared" si="2"/>
        <v>5298.99</v>
      </c>
      <c r="K86" s="20" t="s">
        <v>72</v>
      </c>
      <c r="L86" s="20"/>
      <c r="M86" s="53">
        <v>351</v>
      </c>
      <c r="N86" s="54">
        <f t="shared" si="3"/>
        <v>0.98</v>
      </c>
      <c r="O86" s="53">
        <v>56437.6</v>
      </c>
    </row>
    <row r="87" ht="25" customHeight="1" spans="1:15">
      <c r="A87" s="41" t="s">
        <v>397</v>
      </c>
      <c r="B87" s="42" t="s">
        <v>65</v>
      </c>
      <c r="C87" s="46" t="s">
        <v>398</v>
      </c>
      <c r="D87" s="152" t="s">
        <v>399</v>
      </c>
      <c r="E87" s="44" t="s">
        <v>400</v>
      </c>
      <c r="F87" s="45" t="s">
        <v>77</v>
      </c>
      <c r="G87" s="45" t="s">
        <v>78</v>
      </c>
      <c r="H87" s="20">
        <v>4</v>
      </c>
      <c r="I87" s="20" t="s">
        <v>79</v>
      </c>
      <c r="J87" s="52">
        <f t="shared" si="2"/>
        <v>5298.99</v>
      </c>
      <c r="K87" s="20" t="s">
        <v>72</v>
      </c>
      <c r="L87" s="20"/>
      <c r="M87" s="53">
        <v>354</v>
      </c>
      <c r="N87" s="54">
        <f t="shared" si="3"/>
        <v>0.98</v>
      </c>
      <c r="O87" s="53">
        <v>69754.3</v>
      </c>
    </row>
    <row r="88" ht="25" customHeight="1" spans="1:15">
      <c r="A88" s="41" t="s">
        <v>401</v>
      </c>
      <c r="B88" s="42" t="s">
        <v>65</v>
      </c>
      <c r="C88" s="46" t="s">
        <v>402</v>
      </c>
      <c r="D88" s="152" t="s">
        <v>403</v>
      </c>
      <c r="E88" s="44" t="s">
        <v>404</v>
      </c>
      <c r="F88" s="45" t="s">
        <v>77</v>
      </c>
      <c r="G88" s="45" t="s">
        <v>78</v>
      </c>
      <c r="H88" s="20">
        <v>4</v>
      </c>
      <c r="I88" s="20" t="s">
        <v>79</v>
      </c>
      <c r="J88" s="52">
        <f t="shared" si="2"/>
        <v>5298.99</v>
      </c>
      <c r="K88" s="20" t="s">
        <v>72</v>
      </c>
      <c r="L88" s="20"/>
      <c r="M88" s="53">
        <v>353</v>
      </c>
      <c r="N88" s="54">
        <f t="shared" si="3"/>
        <v>0.98</v>
      </c>
      <c r="O88" s="53">
        <v>86685.7</v>
      </c>
    </row>
    <row r="89" ht="25" customHeight="1" spans="1:15">
      <c r="A89" s="41" t="s">
        <v>405</v>
      </c>
      <c r="B89" s="42" t="s">
        <v>65</v>
      </c>
      <c r="C89" s="46" t="s">
        <v>406</v>
      </c>
      <c r="D89" s="43" t="s">
        <v>407</v>
      </c>
      <c r="E89" s="44" t="s">
        <v>408</v>
      </c>
      <c r="F89" s="45" t="s">
        <v>77</v>
      </c>
      <c r="G89" s="45" t="s">
        <v>78</v>
      </c>
      <c r="H89" s="20">
        <v>4</v>
      </c>
      <c r="I89" s="20" t="s">
        <v>79</v>
      </c>
      <c r="J89" s="52">
        <f t="shared" si="2"/>
        <v>5298.99</v>
      </c>
      <c r="K89" s="20" t="s">
        <v>72</v>
      </c>
      <c r="L89" s="20"/>
      <c r="M89" s="53">
        <v>352</v>
      </c>
      <c r="N89" s="54">
        <f t="shared" si="3"/>
        <v>0.98</v>
      </c>
      <c r="O89" s="53">
        <v>55407.5</v>
      </c>
    </row>
    <row r="90" ht="25" customHeight="1" spans="1:15">
      <c r="A90" s="41" t="s">
        <v>409</v>
      </c>
      <c r="B90" s="42" t="s">
        <v>65</v>
      </c>
      <c r="C90" s="151" t="s">
        <v>410</v>
      </c>
      <c r="D90" s="152" t="s">
        <v>411</v>
      </c>
      <c r="E90" s="44" t="s">
        <v>412</v>
      </c>
      <c r="F90" s="45" t="s">
        <v>69</v>
      </c>
      <c r="G90" s="45" t="s">
        <v>70</v>
      </c>
      <c r="H90" s="20">
        <v>2</v>
      </c>
      <c r="I90" s="20" t="s">
        <v>71</v>
      </c>
      <c r="J90" s="52">
        <f t="shared" si="2"/>
        <v>5244.91</v>
      </c>
      <c r="K90" s="20" t="s">
        <v>72</v>
      </c>
      <c r="L90" s="20"/>
      <c r="M90" s="53">
        <v>350</v>
      </c>
      <c r="N90" s="54">
        <f t="shared" si="3"/>
        <v>0.97</v>
      </c>
      <c r="O90" s="53">
        <v>82797.8</v>
      </c>
    </row>
    <row r="91" ht="25" customHeight="1" spans="1:15">
      <c r="A91" s="41" t="s">
        <v>413</v>
      </c>
      <c r="B91" s="42" t="s">
        <v>65</v>
      </c>
      <c r="C91" s="151" t="s">
        <v>414</v>
      </c>
      <c r="D91" s="152" t="s">
        <v>415</v>
      </c>
      <c r="E91" s="44" t="s">
        <v>416</v>
      </c>
      <c r="F91" s="45" t="s">
        <v>69</v>
      </c>
      <c r="G91" s="45" t="s">
        <v>70</v>
      </c>
      <c r="H91" s="20">
        <v>2</v>
      </c>
      <c r="I91" s="20" t="s">
        <v>71</v>
      </c>
      <c r="J91" s="52">
        <f t="shared" si="2"/>
        <v>5298.99</v>
      </c>
      <c r="K91" s="20" t="s">
        <v>72</v>
      </c>
      <c r="L91" s="20"/>
      <c r="M91" s="53">
        <v>352</v>
      </c>
      <c r="N91" s="54">
        <f t="shared" si="3"/>
        <v>0.98</v>
      </c>
      <c r="O91" s="53">
        <v>101951.8</v>
      </c>
    </row>
    <row r="92" ht="25" customHeight="1" spans="1:15">
      <c r="A92" s="41" t="s">
        <v>417</v>
      </c>
      <c r="B92" s="42" t="s">
        <v>65</v>
      </c>
      <c r="C92" s="46" t="s">
        <v>418</v>
      </c>
      <c r="D92" s="152" t="s">
        <v>419</v>
      </c>
      <c r="E92" s="44" t="s">
        <v>420</v>
      </c>
      <c r="F92" s="45" t="s">
        <v>77</v>
      </c>
      <c r="G92" s="45" t="s">
        <v>78</v>
      </c>
      <c r="H92" s="20">
        <v>4</v>
      </c>
      <c r="I92" s="20" t="s">
        <v>79</v>
      </c>
      <c r="J92" s="52">
        <f t="shared" si="2"/>
        <v>5244.91</v>
      </c>
      <c r="K92" s="20" t="s">
        <v>72</v>
      </c>
      <c r="L92" s="20"/>
      <c r="M92" s="53">
        <v>350</v>
      </c>
      <c r="N92" s="54">
        <f t="shared" si="3"/>
        <v>0.97</v>
      </c>
      <c r="O92" s="53">
        <v>90841.3</v>
      </c>
    </row>
    <row r="93" ht="25" customHeight="1" spans="1:15">
      <c r="A93" s="41" t="s">
        <v>421</v>
      </c>
      <c r="B93" s="42" t="s">
        <v>65</v>
      </c>
      <c r="C93" s="46" t="s">
        <v>422</v>
      </c>
      <c r="D93" s="152" t="s">
        <v>423</v>
      </c>
      <c r="E93" s="44" t="s">
        <v>424</v>
      </c>
      <c r="F93" s="45" t="s">
        <v>77</v>
      </c>
      <c r="G93" s="45" t="s">
        <v>78</v>
      </c>
      <c r="H93" s="20">
        <v>4</v>
      </c>
      <c r="I93" s="20" t="s">
        <v>79</v>
      </c>
      <c r="J93" s="52">
        <f t="shared" si="2"/>
        <v>5353.06</v>
      </c>
      <c r="K93" s="20" t="s">
        <v>72</v>
      </c>
      <c r="L93" s="20"/>
      <c r="M93" s="53">
        <v>357</v>
      </c>
      <c r="N93" s="54">
        <f t="shared" si="3"/>
        <v>0.99</v>
      </c>
      <c r="O93" s="53">
        <v>100187.3</v>
      </c>
    </row>
    <row r="94" ht="25" customHeight="1" spans="1:15">
      <c r="A94" s="41" t="s">
        <v>425</v>
      </c>
      <c r="B94" s="42" t="s">
        <v>65</v>
      </c>
      <c r="C94" s="46" t="s">
        <v>426</v>
      </c>
      <c r="D94" s="152" t="s">
        <v>423</v>
      </c>
      <c r="E94" s="44" t="s">
        <v>427</v>
      </c>
      <c r="F94" s="45" t="s">
        <v>77</v>
      </c>
      <c r="G94" s="45" t="s">
        <v>78</v>
      </c>
      <c r="H94" s="20">
        <v>4</v>
      </c>
      <c r="I94" s="20" t="s">
        <v>79</v>
      </c>
      <c r="J94" s="52">
        <f t="shared" si="2"/>
        <v>5298.99</v>
      </c>
      <c r="K94" s="20" t="s">
        <v>72</v>
      </c>
      <c r="L94" s="20"/>
      <c r="M94" s="53">
        <v>353</v>
      </c>
      <c r="N94" s="54">
        <f t="shared" si="3"/>
        <v>0.98</v>
      </c>
      <c r="O94" s="53">
        <v>80987.3</v>
      </c>
    </row>
    <row r="95" ht="25" customHeight="1" spans="1:15">
      <c r="A95" s="41" t="s">
        <v>428</v>
      </c>
      <c r="B95" s="42" t="s">
        <v>65</v>
      </c>
      <c r="C95" s="46" t="s">
        <v>429</v>
      </c>
      <c r="D95" s="152" t="s">
        <v>430</v>
      </c>
      <c r="E95" s="44" t="s">
        <v>431</v>
      </c>
      <c r="F95" s="45" t="s">
        <v>77</v>
      </c>
      <c r="G95" s="45" t="s">
        <v>78</v>
      </c>
      <c r="H95" s="20">
        <v>4</v>
      </c>
      <c r="I95" s="20" t="s">
        <v>79</v>
      </c>
      <c r="J95" s="52">
        <f t="shared" si="2"/>
        <v>5298.99</v>
      </c>
      <c r="K95" s="20" t="s">
        <v>72</v>
      </c>
      <c r="L95" s="20"/>
      <c r="M95" s="53">
        <v>353</v>
      </c>
      <c r="N95" s="54">
        <f t="shared" si="3"/>
        <v>0.98</v>
      </c>
      <c r="O95" s="53">
        <v>100668.2</v>
      </c>
    </row>
    <row r="96" ht="25" customHeight="1" spans="1:15">
      <c r="A96" s="41" t="s">
        <v>432</v>
      </c>
      <c r="B96" s="42" t="s">
        <v>65</v>
      </c>
      <c r="C96" s="46" t="s">
        <v>433</v>
      </c>
      <c r="D96" s="152" t="s">
        <v>434</v>
      </c>
      <c r="E96" s="44" t="s">
        <v>435</v>
      </c>
      <c r="F96" s="45" t="s">
        <v>77</v>
      </c>
      <c r="G96" s="45" t="s">
        <v>78</v>
      </c>
      <c r="H96" s="20">
        <v>4</v>
      </c>
      <c r="I96" s="20" t="s">
        <v>79</v>
      </c>
      <c r="J96" s="52">
        <f t="shared" si="2"/>
        <v>5298.99</v>
      </c>
      <c r="K96" s="20" t="s">
        <v>72</v>
      </c>
      <c r="L96" s="20"/>
      <c r="M96" s="53">
        <v>353</v>
      </c>
      <c r="N96" s="54">
        <f t="shared" si="3"/>
        <v>0.98</v>
      </c>
      <c r="O96" s="53">
        <v>45813.6</v>
      </c>
    </row>
    <row r="97" ht="25" customHeight="1" spans="1:15">
      <c r="A97" s="41" t="s">
        <v>436</v>
      </c>
      <c r="B97" s="42" t="s">
        <v>65</v>
      </c>
      <c r="C97" s="153" t="s">
        <v>437</v>
      </c>
      <c r="D97" s="152" t="s">
        <v>438</v>
      </c>
      <c r="E97" s="44" t="s">
        <v>439</v>
      </c>
      <c r="F97" s="45" t="s">
        <v>69</v>
      </c>
      <c r="G97" s="45" t="s">
        <v>70</v>
      </c>
      <c r="H97" s="20">
        <v>3</v>
      </c>
      <c r="I97" s="20" t="s">
        <v>71</v>
      </c>
      <c r="J97" s="52">
        <f t="shared" si="2"/>
        <v>5353.06</v>
      </c>
      <c r="K97" s="20" t="s">
        <v>72</v>
      </c>
      <c r="L97" s="20"/>
      <c r="M97" s="53">
        <v>355</v>
      </c>
      <c r="N97" s="54">
        <f t="shared" si="3"/>
        <v>0.99</v>
      </c>
      <c r="O97" s="53">
        <v>89317.2</v>
      </c>
    </row>
    <row r="98" ht="25" customHeight="1" spans="1:15">
      <c r="A98" s="41" t="s">
        <v>440</v>
      </c>
      <c r="B98" s="42" t="s">
        <v>65</v>
      </c>
      <c r="C98" s="46" t="s">
        <v>441</v>
      </c>
      <c r="D98" s="43" t="s">
        <v>442</v>
      </c>
      <c r="E98" s="44" t="s">
        <v>443</v>
      </c>
      <c r="F98" s="45" t="s">
        <v>77</v>
      </c>
      <c r="G98" s="45" t="s">
        <v>78</v>
      </c>
      <c r="H98" s="20">
        <v>4</v>
      </c>
      <c r="I98" s="20" t="s">
        <v>79</v>
      </c>
      <c r="J98" s="52">
        <f t="shared" si="2"/>
        <v>5298.99</v>
      </c>
      <c r="K98" s="20" t="s">
        <v>72</v>
      </c>
      <c r="L98" s="20"/>
      <c r="M98" s="53">
        <v>354</v>
      </c>
      <c r="N98" s="54">
        <f t="shared" si="3"/>
        <v>0.98</v>
      </c>
      <c r="O98" s="53">
        <v>14578</v>
      </c>
    </row>
    <row r="99" ht="25" customHeight="1" spans="1:15">
      <c r="A99" s="41" t="s">
        <v>444</v>
      </c>
      <c r="B99" s="42" t="s">
        <v>65</v>
      </c>
      <c r="C99" s="151" t="s">
        <v>445</v>
      </c>
      <c r="D99" s="152" t="s">
        <v>446</v>
      </c>
      <c r="E99" s="44" t="s">
        <v>447</v>
      </c>
      <c r="F99" s="45" t="s">
        <v>69</v>
      </c>
      <c r="G99" s="45" t="s">
        <v>70</v>
      </c>
      <c r="H99" s="20">
        <v>2</v>
      </c>
      <c r="I99" s="20" t="s">
        <v>71</v>
      </c>
      <c r="J99" s="52">
        <f t="shared" si="2"/>
        <v>5298.99</v>
      </c>
      <c r="K99" s="20" t="s">
        <v>72</v>
      </c>
      <c r="L99" s="20"/>
      <c r="M99" s="53">
        <v>352</v>
      </c>
      <c r="N99" s="54">
        <f t="shared" si="3"/>
        <v>0.98</v>
      </c>
      <c r="O99" s="53">
        <v>99596.9</v>
      </c>
    </row>
    <row r="100" ht="25" customHeight="1" spans="1:15">
      <c r="A100" s="41" t="s">
        <v>448</v>
      </c>
      <c r="B100" s="42" t="s">
        <v>65</v>
      </c>
      <c r="C100" s="151" t="s">
        <v>449</v>
      </c>
      <c r="D100" s="152" t="s">
        <v>450</v>
      </c>
      <c r="E100" s="44" t="s">
        <v>451</v>
      </c>
      <c r="F100" s="45" t="s">
        <v>69</v>
      </c>
      <c r="G100" s="45" t="s">
        <v>70</v>
      </c>
      <c r="H100" s="20">
        <v>2</v>
      </c>
      <c r="I100" s="20" t="s">
        <v>71</v>
      </c>
      <c r="J100" s="52">
        <f t="shared" si="2"/>
        <v>5298.99</v>
      </c>
      <c r="K100" s="20" t="s">
        <v>72</v>
      </c>
      <c r="L100" s="20"/>
      <c r="M100" s="53">
        <v>352</v>
      </c>
      <c r="N100" s="54">
        <f t="shared" si="3"/>
        <v>0.98</v>
      </c>
      <c r="O100" s="53">
        <v>92340.2</v>
      </c>
    </row>
    <row r="101" ht="25" customHeight="1" spans="1:15">
      <c r="A101" s="41" t="s">
        <v>452</v>
      </c>
      <c r="B101" s="42" t="s">
        <v>65</v>
      </c>
      <c r="C101" s="46" t="s">
        <v>453</v>
      </c>
      <c r="D101" s="152" t="s">
        <v>454</v>
      </c>
      <c r="E101" s="44" t="s">
        <v>455</v>
      </c>
      <c r="F101" s="45" t="s">
        <v>69</v>
      </c>
      <c r="G101" s="45" t="s">
        <v>92</v>
      </c>
      <c r="H101" s="20">
        <v>4</v>
      </c>
      <c r="I101" s="20" t="s">
        <v>79</v>
      </c>
      <c r="J101" s="52">
        <f t="shared" si="2"/>
        <v>5407.13</v>
      </c>
      <c r="K101" s="20" t="s">
        <v>72</v>
      </c>
      <c r="L101" s="20"/>
      <c r="M101" s="53">
        <v>359</v>
      </c>
      <c r="N101" s="54">
        <f t="shared" si="3"/>
        <v>1</v>
      </c>
      <c r="O101" s="53">
        <v>119454.7</v>
      </c>
    </row>
    <row r="102" ht="25" customHeight="1" spans="1:15">
      <c r="A102" s="41" t="s">
        <v>456</v>
      </c>
      <c r="B102" s="42" t="s">
        <v>65</v>
      </c>
      <c r="C102" s="46" t="s">
        <v>457</v>
      </c>
      <c r="D102" s="152" t="s">
        <v>458</v>
      </c>
      <c r="E102" s="44" t="s">
        <v>459</v>
      </c>
      <c r="F102" s="45" t="s">
        <v>69</v>
      </c>
      <c r="G102" s="45" t="s">
        <v>92</v>
      </c>
      <c r="H102" s="20">
        <v>4</v>
      </c>
      <c r="I102" s="20" t="s">
        <v>79</v>
      </c>
      <c r="J102" s="52">
        <f t="shared" si="2"/>
        <v>5298.99</v>
      </c>
      <c r="K102" s="20" t="s">
        <v>72</v>
      </c>
      <c r="L102" s="20"/>
      <c r="M102" s="53">
        <v>351</v>
      </c>
      <c r="N102" s="54">
        <f t="shared" si="3"/>
        <v>0.98</v>
      </c>
      <c r="O102" s="53">
        <v>79542.5</v>
      </c>
    </row>
    <row r="103" ht="25" customHeight="1" spans="1:15">
      <c r="A103" s="41" t="s">
        <v>460</v>
      </c>
      <c r="B103" s="42" t="s">
        <v>65</v>
      </c>
      <c r="C103" s="46" t="s">
        <v>461</v>
      </c>
      <c r="D103" s="152" t="s">
        <v>462</v>
      </c>
      <c r="E103" s="44" t="s">
        <v>463</v>
      </c>
      <c r="F103" s="45" t="s">
        <v>69</v>
      </c>
      <c r="G103" s="45" t="s">
        <v>92</v>
      </c>
      <c r="H103" s="20">
        <v>4</v>
      </c>
      <c r="I103" s="20" t="s">
        <v>79</v>
      </c>
      <c r="J103" s="52">
        <f t="shared" si="2"/>
        <v>5298.99</v>
      </c>
      <c r="K103" s="20" t="s">
        <v>72</v>
      </c>
      <c r="L103" s="20"/>
      <c r="M103" s="53">
        <v>352</v>
      </c>
      <c r="N103" s="54">
        <f t="shared" si="3"/>
        <v>0.98</v>
      </c>
      <c r="O103" s="53">
        <v>82974.7</v>
      </c>
    </row>
    <row r="104" ht="25" customHeight="1" spans="1:15">
      <c r="A104" s="41" t="s">
        <v>464</v>
      </c>
      <c r="B104" s="42" t="s">
        <v>65</v>
      </c>
      <c r="C104" s="46" t="s">
        <v>433</v>
      </c>
      <c r="D104" s="152" t="s">
        <v>465</v>
      </c>
      <c r="E104" s="44" t="s">
        <v>466</v>
      </c>
      <c r="F104" s="45" t="s">
        <v>77</v>
      </c>
      <c r="G104" s="45" t="s">
        <v>78</v>
      </c>
      <c r="H104" s="20">
        <v>4</v>
      </c>
      <c r="I104" s="20" t="s">
        <v>79</v>
      </c>
      <c r="J104" s="52">
        <f t="shared" si="2"/>
        <v>5353.06</v>
      </c>
      <c r="K104" s="20" t="s">
        <v>72</v>
      </c>
      <c r="L104" s="20"/>
      <c r="M104" s="53">
        <v>355</v>
      </c>
      <c r="N104" s="54">
        <f t="shared" si="3"/>
        <v>0.99</v>
      </c>
      <c r="O104" s="53">
        <v>90866.3</v>
      </c>
    </row>
    <row r="105" ht="25" customHeight="1" spans="1:15">
      <c r="A105" s="41" t="s">
        <v>467</v>
      </c>
      <c r="B105" s="42" t="s">
        <v>65</v>
      </c>
      <c r="C105" s="46" t="s">
        <v>468</v>
      </c>
      <c r="D105" s="152" t="s">
        <v>469</v>
      </c>
      <c r="E105" s="44" t="s">
        <v>470</v>
      </c>
      <c r="F105" s="45" t="s">
        <v>77</v>
      </c>
      <c r="G105" s="45" t="s">
        <v>78</v>
      </c>
      <c r="H105" s="20">
        <v>4</v>
      </c>
      <c r="I105" s="20" t="s">
        <v>79</v>
      </c>
      <c r="J105" s="52">
        <f t="shared" si="2"/>
        <v>5298.99</v>
      </c>
      <c r="K105" s="20" t="s">
        <v>72</v>
      </c>
      <c r="L105" s="20"/>
      <c r="M105" s="53">
        <v>353</v>
      </c>
      <c r="N105" s="54">
        <f t="shared" si="3"/>
        <v>0.98</v>
      </c>
      <c r="O105" s="53">
        <v>50129.2</v>
      </c>
    </row>
    <row r="106" ht="25" customHeight="1" spans="1:15">
      <c r="A106" s="41" t="s">
        <v>471</v>
      </c>
      <c r="B106" s="42" t="s">
        <v>65</v>
      </c>
      <c r="C106" s="46" t="s">
        <v>472</v>
      </c>
      <c r="D106" s="152" t="s">
        <v>473</v>
      </c>
      <c r="E106" s="44" t="s">
        <v>474</v>
      </c>
      <c r="F106" s="45" t="s">
        <v>77</v>
      </c>
      <c r="G106" s="45" t="s">
        <v>78</v>
      </c>
      <c r="H106" s="20">
        <v>4</v>
      </c>
      <c r="I106" s="20" t="s">
        <v>79</v>
      </c>
      <c r="J106" s="52">
        <f t="shared" si="2"/>
        <v>5353.06</v>
      </c>
      <c r="K106" s="20" t="s">
        <v>72</v>
      </c>
      <c r="L106" s="20"/>
      <c r="M106" s="53">
        <v>355</v>
      </c>
      <c r="N106" s="54">
        <f t="shared" si="3"/>
        <v>0.99</v>
      </c>
      <c r="O106" s="53">
        <v>78049.8</v>
      </c>
    </row>
    <row r="107" ht="25" customHeight="1" spans="1:15">
      <c r="A107" s="41" t="s">
        <v>475</v>
      </c>
      <c r="B107" s="42" t="s">
        <v>65</v>
      </c>
      <c r="C107" s="151" t="s">
        <v>476</v>
      </c>
      <c r="D107" s="43" t="s">
        <v>477</v>
      </c>
      <c r="E107" s="44" t="s">
        <v>478</v>
      </c>
      <c r="F107" s="45" t="s">
        <v>69</v>
      </c>
      <c r="G107" s="45" t="s">
        <v>70</v>
      </c>
      <c r="H107" s="20">
        <v>2</v>
      </c>
      <c r="I107" s="20" t="s">
        <v>71</v>
      </c>
      <c r="J107" s="52">
        <f t="shared" si="2"/>
        <v>5298.99</v>
      </c>
      <c r="K107" s="20" t="s">
        <v>72</v>
      </c>
      <c r="L107" s="20"/>
      <c r="M107" s="53">
        <v>352</v>
      </c>
      <c r="N107" s="54">
        <f t="shared" si="3"/>
        <v>0.98</v>
      </c>
      <c r="O107" s="53">
        <v>62889</v>
      </c>
    </row>
    <row r="108" ht="25" customHeight="1" spans="1:15">
      <c r="A108" s="41" t="s">
        <v>479</v>
      </c>
      <c r="B108" s="42" t="s">
        <v>65</v>
      </c>
      <c r="C108" s="46" t="s">
        <v>480</v>
      </c>
      <c r="D108" s="152" t="s">
        <v>481</v>
      </c>
      <c r="E108" s="44" t="s">
        <v>482</v>
      </c>
      <c r="F108" s="45" t="s">
        <v>77</v>
      </c>
      <c r="G108" s="45" t="s">
        <v>78</v>
      </c>
      <c r="H108" s="20">
        <v>4</v>
      </c>
      <c r="I108" s="20" t="s">
        <v>79</v>
      </c>
      <c r="J108" s="52">
        <f t="shared" si="2"/>
        <v>5298.99</v>
      </c>
      <c r="K108" s="20" t="s">
        <v>72</v>
      </c>
      <c r="L108" s="20"/>
      <c r="M108" s="53">
        <v>352</v>
      </c>
      <c r="N108" s="54">
        <f t="shared" si="3"/>
        <v>0.98</v>
      </c>
      <c r="O108" s="53">
        <v>60738.5</v>
      </c>
    </row>
    <row r="109" ht="25" customHeight="1" spans="1:15">
      <c r="A109" s="41" t="s">
        <v>483</v>
      </c>
      <c r="B109" s="42" t="s">
        <v>65</v>
      </c>
      <c r="C109" s="153" t="s">
        <v>484</v>
      </c>
      <c r="D109" s="152" t="s">
        <v>485</v>
      </c>
      <c r="E109" s="44" t="s">
        <v>486</v>
      </c>
      <c r="F109" s="45" t="s">
        <v>77</v>
      </c>
      <c r="G109" s="45" t="s">
        <v>78</v>
      </c>
      <c r="H109" s="20">
        <v>3</v>
      </c>
      <c r="I109" s="20" t="s">
        <v>79</v>
      </c>
      <c r="J109" s="52">
        <f t="shared" si="2"/>
        <v>5244.91</v>
      </c>
      <c r="K109" s="20" t="s">
        <v>72</v>
      </c>
      <c r="L109" s="20"/>
      <c r="M109" s="53">
        <v>350</v>
      </c>
      <c r="N109" s="54">
        <f t="shared" si="3"/>
        <v>0.97</v>
      </c>
      <c r="O109" s="53">
        <v>110085.6</v>
      </c>
    </row>
    <row r="110" ht="25" customHeight="1" spans="1:15">
      <c r="A110" s="41" t="s">
        <v>487</v>
      </c>
      <c r="B110" s="42" t="s">
        <v>65</v>
      </c>
      <c r="C110" s="46" t="s">
        <v>488</v>
      </c>
      <c r="D110" s="43" t="s">
        <v>489</v>
      </c>
      <c r="E110" s="44" t="s">
        <v>490</v>
      </c>
      <c r="F110" s="45" t="s">
        <v>77</v>
      </c>
      <c r="G110" s="45" t="s">
        <v>78</v>
      </c>
      <c r="H110" s="20">
        <v>4</v>
      </c>
      <c r="I110" s="20" t="s">
        <v>79</v>
      </c>
      <c r="J110" s="52">
        <f t="shared" si="2"/>
        <v>5298.99</v>
      </c>
      <c r="K110" s="20" t="s">
        <v>72</v>
      </c>
      <c r="L110" s="20"/>
      <c r="M110" s="53">
        <v>351</v>
      </c>
      <c r="N110" s="54">
        <f t="shared" si="3"/>
        <v>0.98</v>
      </c>
      <c r="O110" s="53">
        <v>45273.8</v>
      </c>
    </row>
    <row r="111" ht="25" customHeight="1" spans="1:15">
      <c r="A111" s="41" t="s">
        <v>491</v>
      </c>
      <c r="B111" s="42" t="s">
        <v>65</v>
      </c>
      <c r="C111" s="46" t="s">
        <v>492</v>
      </c>
      <c r="D111" s="152" t="s">
        <v>493</v>
      </c>
      <c r="E111" s="44" t="s">
        <v>494</v>
      </c>
      <c r="F111" s="45" t="s">
        <v>77</v>
      </c>
      <c r="G111" s="45" t="s">
        <v>78</v>
      </c>
      <c r="H111" s="20">
        <v>4</v>
      </c>
      <c r="I111" s="20" t="s">
        <v>79</v>
      </c>
      <c r="J111" s="52">
        <f t="shared" si="2"/>
        <v>5407.13</v>
      </c>
      <c r="K111" s="20" t="s">
        <v>72</v>
      </c>
      <c r="L111" s="20"/>
      <c r="M111" s="53">
        <v>360</v>
      </c>
      <c r="N111" s="54">
        <f t="shared" si="3"/>
        <v>1</v>
      </c>
      <c r="O111" s="53">
        <v>82323.1</v>
      </c>
    </row>
    <row r="112" ht="25" customHeight="1" spans="1:15">
      <c r="A112" s="41" t="s">
        <v>495</v>
      </c>
      <c r="B112" s="42" t="s">
        <v>65</v>
      </c>
      <c r="C112" s="151" t="s">
        <v>496</v>
      </c>
      <c r="D112" s="152" t="s">
        <v>497</v>
      </c>
      <c r="E112" s="44" t="s">
        <v>498</v>
      </c>
      <c r="F112" s="45" t="s">
        <v>69</v>
      </c>
      <c r="G112" s="45" t="s">
        <v>70</v>
      </c>
      <c r="H112" s="20">
        <v>1</v>
      </c>
      <c r="I112" s="20" t="s">
        <v>71</v>
      </c>
      <c r="J112" s="52">
        <f t="shared" si="2"/>
        <v>5244.91</v>
      </c>
      <c r="K112" s="20" t="s">
        <v>72</v>
      </c>
      <c r="L112" s="20"/>
      <c r="M112" s="53">
        <v>350</v>
      </c>
      <c r="N112" s="54">
        <f t="shared" si="3"/>
        <v>0.97</v>
      </c>
      <c r="O112" s="53">
        <v>88458.7</v>
      </c>
    </row>
    <row r="113" ht="25" customHeight="1" spans="1:15">
      <c r="A113" s="41" t="s">
        <v>499</v>
      </c>
      <c r="B113" s="42" t="s">
        <v>65</v>
      </c>
      <c r="C113" s="46" t="s">
        <v>500</v>
      </c>
      <c r="D113" s="152" t="s">
        <v>501</v>
      </c>
      <c r="E113" s="44" t="s">
        <v>502</v>
      </c>
      <c r="F113" s="45" t="s">
        <v>77</v>
      </c>
      <c r="G113" s="45" t="s">
        <v>78</v>
      </c>
      <c r="H113" s="20">
        <v>4</v>
      </c>
      <c r="I113" s="20" t="s">
        <v>79</v>
      </c>
      <c r="J113" s="52">
        <f t="shared" si="2"/>
        <v>5298.99</v>
      </c>
      <c r="K113" s="20" t="s">
        <v>72</v>
      </c>
      <c r="L113" s="20"/>
      <c r="M113" s="53">
        <v>351</v>
      </c>
      <c r="N113" s="54">
        <f t="shared" si="3"/>
        <v>0.98</v>
      </c>
      <c r="O113" s="53">
        <v>100560</v>
      </c>
    </row>
    <row r="114" ht="25" customHeight="1" spans="1:15">
      <c r="A114" s="41" t="s">
        <v>503</v>
      </c>
      <c r="B114" s="42" t="s">
        <v>65</v>
      </c>
      <c r="C114" s="151" t="s">
        <v>504</v>
      </c>
      <c r="D114" s="152" t="s">
        <v>505</v>
      </c>
      <c r="E114" s="44" t="s">
        <v>506</v>
      </c>
      <c r="F114" s="45" t="s">
        <v>69</v>
      </c>
      <c r="G114" s="45" t="s">
        <v>70</v>
      </c>
      <c r="H114" s="20">
        <v>2</v>
      </c>
      <c r="I114" s="20" t="s">
        <v>71</v>
      </c>
      <c r="J114" s="52">
        <f t="shared" si="2"/>
        <v>5353.06</v>
      </c>
      <c r="K114" s="20" t="s">
        <v>72</v>
      </c>
      <c r="L114" s="20"/>
      <c r="M114" s="53">
        <v>356</v>
      </c>
      <c r="N114" s="54">
        <f t="shared" si="3"/>
        <v>0.99</v>
      </c>
      <c r="O114" s="53">
        <v>87706.1</v>
      </c>
    </row>
    <row r="115" ht="25" customHeight="1" spans="1:15">
      <c r="A115" s="41" t="s">
        <v>507</v>
      </c>
      <c r="B115" s="42" t="s">
        <v>65</v>
      </c>
      <c r="C115" s="151" t="s">
        <v>508</v>
      </c>
      <c r="D115" s="152" t="s">
        <v>509</v>
      </c>
      <c r="E115" s="44" t="s">
        <v>510</v>
      </c>
      <c r="F115" s="45" t="s">
        <v>69</v>
      </c>
      <c r="G115" s="45" t="s">
        <v>70</v>
      </c>
      <c r="H115" s="20">
        <v>2</v>
      </c>
      <c r="I115" s="20" t="s">
        <v>71</v>
      </c>
      <c r="J115" s="52">
        <f t="shared" si="2"/>
        <v>5298.99</v>
      </c>
      <c r="K115" s="20" t="s">
        <v>72</v>
      </c>
      <c r="L115" s="20"/>
      <c r="M115" s="53">
        <v>353</v>
      </c>
      <c r="N115" s="54">
        <f t="shared" si="3"/>
        <v>0.98</v>
      </c>
      <c r="O115" s="53">
        <v>88726.8</v>
      </c>
    </row>
    <row r="116" ht="25" customHeight="1" spans="1:15">
      <c r="A116" s="41" t="s">
        <v>511</v>
      </c>
      <c r="B116" s="42" t="s">
        <v>65</v>
      </c>
      <c r="C116" s="151" t="s">
        <v>512</v>
      </c>
      <c r="D116" s="152" t="s">
        <v>513</v>
      </c>
      <c r="E116" s="44" t="s">
        <v>514</v>
      </c>
      <c r="F116" s="45" t="s">
        <v>69</v>
      </c>
      <c r="G116" s="45" t="s">
        <v>70</v>
      </c>
      <c r="H116" s="20">
        <v>1</v>
      </c>
      <c r="I116" s="20" t="s">
        <v>71</v>
      </c>
      <c r="J116" s="52">
        <f t="shared" si="2"/>
        <v>5298.99</v>
      </c>
      <c r="K116" s="20" t="s">
        <v>72</v>
      </c>
      <c r="L116" s="20"/>
      <c r="M116" s="53">
        <v>353</v>
      </c>
      <c r="N116" s="54">
        <f t="shared" si="3"/>
        <v>0.98</v>
      </c>
      <c r="O116" s="53">
        <v>58750.6</v>
      </c>
    </row>
    <row r="117" ht="25" customHeight="1" spans="1:15">
      <c r="A117" s="41" t="s">
        <v>515</v>
      </c>
      <c r="B117" s="42" t="s">
        <v>65</v>
      </c>
      <c r="C117" s="46" t="s">
        <v>516</v>
      </c>
      <c r="D117" s="152" t="s">
        <v>517</v>
      </c>
      <c r="E117" s="44" t="s">
        <v>518</v>
      </c>
      <c r="F117" s="45" t="s">
        <v>77</v>
      </c>
      <c r="G117" s="45" t="s">
        <v>78</v>
      </c>
      <c r="H117" s="20">
        <v>4</v>
      </c>
      <c r="I117" s="20" t="s">
        <v>79</v>
      </c>
      <c r="J117" s="52">
        <f t="shared" si="2"/>
        <v>5353.06</v>
      </c>
      <c r="K117" s="20" t="s">
        <v>72</v>
      </c>
      <c r="L117" s="20"/>
      <c r="M117" s="53">
        <v>357</v>
      </c>
      <c r="N117" s="54">
        <f t="shared" si="3"/>
        <v>0.99</v>
      </c>
      <c r="O117" s="53">
        <v>97180.5</v>
      </c>
    </row>
    <row r="118" ht="25" customHeight="1" spans="1:15">
      <c r="A118" s="41" t="s">
        <v>519</v>
      </c>
      <c r="B118" s="42" t="s">
        <v>65</v>
      </c>
      <c r="C118" s="46" t="s">
        <v>520</v>
      </c>
      <c r="D118" s="152" t="s">
        <v>521</v>
      </c>
      <c r="E118" s="44" t="s">
        <v>522</v>
      </c>
      <c r="F118" s="45" t="s">
        <v>77</v>
      </c>
      <c r="G118" s="45" t="s">
        <v>78</v>
      </c>
      <c r="H118" s="20">
        <v>4</v>
      </c>
      <c r="I118" s="20" t="s">
        <v>79</v>
      </c>
      <c r="J118" s="52">
        <f t="shared" si="2"/>
        <v>5298.99</v>
      </c>
      <c r="K118" s="20" t="s">
        <v>72</v>
      </c>
      <c r="L118" s="20"/>
      <c r="M118" s="53">
        <v>352</v>
      </c>
      <c r="N118" s="54">
        <f t="shared" si="3"/>
        <v>0.98</v>
      </c>
      <c r="O118" s="53">
        <v>90776.3</v>
      </c>
    </row>
    <row r="119" ht="25" customHeight="1" spans="1:15">
      <c r="A119" s="41" t="s">
        <v>523</v>
      </c>
      <c r="B119" s="42" t="s">
        <v>65</v>
      </c>
      <c r="C119" s="151" t="s">
        <v>524</v>
      </c>
      <c r="D119" s="152" t="s">
        <v>525</v>
      </c>
      <c r="E119" s="44" t="s">
        <v>526</v>
      </c>
      <c r="F119" s="45" t="s">
        <v>69</v>
      </c>
      <c r="G119" s="45" t="s">
        <v>70</v>
      </c>
      <c r="H119" s="20">
        <v>2</v>
      </c>
      <c r="I119" s="20" t="s">
        <v>71</v>
      </c>
      <c r="J119" s="52">
        <f t="shared" si="2"/>
        <v>5407.13</v>
      </c>
      <c r="K119" s="20" t="s">
        <v>72</v>
      </c>
      <c r="L119" s="20"/>
      <c r="M119" s="53">
        <v>360</v>
      </c>
      <c r="N119" s="54">
        <f t="shared" si="3"/>
        <v>1</v>
      </c>
      <c r="O119" s="53">
        <v>90265.6</v>
      </c>
    </row>
    <row r="120" ht="25" customHeight="1" spans="1:15">
      <c r="A120" s="41" t="s">
        <v>527</v>
      </c>
      <c r="B120" s="42" t="s">
        <v>65</v>
      </c>
      <c r="C120" s="153" t="s">
        <v>528</v>
      </c>
      <c r="D120" s="152" t="s">
        <v>529</v>
      </c>
      <c r="E120" s="44" t="s">
        <v>530</v>
      </c>
      <c r="F120" s="45" t="s">
        <v>69</v>
      </c>
      <c r="G120" s="45" t="s">
        <v>70</v>
      </c>
      <c r="H120" s="20">
        <v>3</v>
      </c>
      <c r="I120" s="20" t="s">
        <v>71</v>
      </c>
      <c r="J120" s="52">
        <f t="shared" si="2"/>
        <v>5298.99</v>
      </c>
      <c r="K120" s="20" t="s">
        <v>72</v>
      </c>
      <c r="L120" s="20"/>
      <c r="M120" s="53">
        <v>352</v>
      </c>
      <c r="N120" s="54">
        <f t="shared" si="3"/>
        <v>0.98</v>
      </c>
      <c r="O120" s="53">
        <v>53485.8</v>
      </c>
    </row>
    <row r="121" ht="25" customHeight="1" spans="1:15">
      <c r="A121" s="41" t="s">
        <v>531</v>
      </c>
      <c r="B121" s="42" t="s">
        <v>65</v>
      </c>
      <c r="C121" s="153" t="s">
        <v>532</v>
      </c>
      <c r="D121" s="152" t="s">
        <v>533</v>
      </c>
      <c r="E121" s="44" t="s">
        <v>534</v>
      </c>
      <c r="F121" s="45" t="s">
        <v>69</v>
      </c>
      <c r="G121" s="45" t="s">
        <v>70</v>
      </c>
      <c r="H121" s="20">
        <v>3</v>
      </c>
      <c r="I121" s="20" t="s">
        <v>71</v>
      </c>
      <c r="J121" s="52">
        <f t="shared" si="2"/>
        <v>5298.99</v>
      </c>
      <c r="K121" s="20" t="s">
        <v>72</v>
      </c>
      <c r="L121" s="20"/>
      <c r="M121" s="53">
        <v>351</v>
      </c>
      <c r="N121" s="54">
        <f t="shared" si="3"/>
        <v>0.98</v>
      </c>
      <c r="O121" s="53">
        <v>51014.4</v>
      </c>
    </row>
    <row r="122" ht="25" customHeight="1" spans="1:15">
      <c r="A122" s="41" t="s">
        <v>535</v>
      </c>
      <c r="B122" s="42" t="s">
        <v>65</v>
      </c>
      <c r="C122" s="46" t="s">
        <v>536</v>
      </c>
      <c r="D122" s="152" t="s">
        <v>537</v>
      </c>
      <c r="E122" s="44" t="s">
        <v>538</v>
      </c>
      <c r="F122" s="45" t="s">
        <v>77</v>
      </c>
      <c r="G122" s="45" t="s">
        <v>78</v>
      </c>
      <c r="H122" s="20">
        <v>4</v>
      </c>
      <c r="I122" s="20" t="s">
        <v>79</v>
      </c>
      <c r="J122" s="52">
        <f t="shared" si="2"/>
        <v>5298.99</v>
      </c>
      <c r="K122" s="20" t="s">
        <v>72</v>
      </c>
      <c r="L122" s="20"/>
      <c r="M122" s="53">
        <v>351</v>
      </c>
      <c r="N122" s="54">
        <f t="shared" si="3"/>
        <v>0.98</v>
      </c>
      <c r="O122" s="53">
        <v>77013.4</v>
      </c>
    </row>
    <row r="123" ht="25" customHeight="1" spans="1:15">
      <c r="A123" s="41" t="s">
        <v>539</v>
      </c>
      <c r="B123" s="42" t="s">
        <v>65</v>
      </c>
      <c r="C123" s="46" t="s">
        <v>540</v>
      </c>
      <c r="D123" s="152" t="s">
        <v>541</v>
      </c>
      <c r="E123" s="44" t="s">
        <v>542</v>
      </c>
      <c r="F123" s="45" t="s">
        <v>77</v>
      </c>
      <c r="G123" s="45" t="s">
        <v>78</v>
      </c>
      <c r="H123" s="20">
        <v>4</v>
      </c>
      <c r="I123" s="20" t="s">
        <v>79</v>
      </c>
      <c r="J123" s="52">
        <f t="shared" si="2"/>
        <v>5353.06</v>
      </c>
      <c r="K123" s="20" t="s">
        <v>72</v>
      </c>
      <c r="L123" s="20"/>
      <c r="M123" s="53">
        <v>358</v>
      </c>
      <c r="N123" s="54">
        <f t="shared" si="3"/>
        <v>0.99</v>
      </c>
      <c r="O123" s="53">
        <v>93439.4</v>
      </c>
    </row>
    <row r="124" ht="25" customHeight="1" spans="1:15">
      <c r="A124" s="41" t="s">
        <v>543</v>
      </c>
      <c r="B124" s="42" t="s">
        <v>65</v>
      </c>
      <c r="C124" s="151" t="s">
        <v>544</v>
      </c>
      <c r="D124" s="152" t="s">
        <v>545</v>
      </c>
      <c r="E124" s="44" t="s">
        <v>546</v>
      </c>
      <c r="F124" s="45" t="s">
        <v>69</v>
      </c>
      <c r="G124" s="45" t="s">
        <v>70</v>
      </c>
      <c r="H124" s="20">
        <v>2</v>
      </c>
      <c r="I124" s="20" t="s">
        <v>71</v>
      </c>
      <c r="J124" s="52">
        <f t="shared" si="2"/>
        <v>5298.99</v>
      </c>
      <c r="K124" s="20" t="s">
        <v>72</v>
      </c>
      <c r="L124" s="20"/>
      <c r="M124" s="53">
        <v>353</v>
      </c>
      <c r="N124" s="54">
        <f t="shared" si="3"/>
        <v>0.98</v>
      </c>
      <c r="O124" s="53">
        <v>90463.9</v>
      </c>
    </row>
    <row r="125" ht="25" customHeight="1" spans="1:15">
      <c r="A125" s="41" t="s">
        <v>547</v>
      </c>
      <c r="B125" s="42" t="s">
        <v>65</v>
      </c>
      <c r="C125" s="151" t="s">
        <v>548</v>
      </c>
      <c r="D125" s="152" t="s">
        <v>549</v>
      </c>
      <c r="E125" s="44" t="s">
        <v>550</v>
      </c>
      <c r="F125" s="45" t="s">
        <v>69</v>
      </c>
      <c r="G125" s="45" t="s">
        <v>70</v>
      </c>
      <c r="H125" s="20">
        <v>1</v>
      </c>
      <c r="I125" s="20" t="s">
        <v>71</v>
      </c>
      <c r="J125" s="52">
        <f t="shared" si="2"/>
        <v>5353.06</v>
      </c>
      <c r="K125" s="20" t="s">
        <v>72</v>
      </c>
      <c r="L125" s="20"/>
      <c r="M125" s="53">
        <v>355</v>
      </c>
      <c r="N125" s="54">
        <f t="shared" si="3"/>
        <v>0.99</v>
      </c>
      <c r="O125" s="53">
        <v>75058.9</v>
      </c>
    </row>
    <row r="126" ht="25" customHeight="1" spans="1:15">
      <c r="A126" s="41" t="s">
        <v>551</v>
      </c>
      <c r="B126" s="42" t="s">
        <v>65</v>
      </c>
      <c r="C126" s="153" t="s">
        <v>552</v>
      </c>
      <c r="D126" s="152" t="s">
        <v>553</v>
      </c>
      <c r="E126" s="44" t="s">
        <v>554</v>
      </c>
      <c r="F126" s="45" t="s">
        <v>69</v>
      </c>
      <c r="G126" s="45" t="s">
        <v>70</v>
      </c>
      <c r="H126" s="20">
        <v>3</v>
      </c>
      <c r="I126" s="20" t="s">
        <v>71</v>
      </c>
      <c r="J126" s="52">
        <f t="shared" si="2"/>
        <v>5407.13</v>
      </c>
      <c r="K126" s="20" t="s">
        <v>72</v>
      </c>
      <c r="L126" s="20"/>
      <c r="M126" s="53">
        <v>360</v>
      </c>
      <c r="N126" s="54">
        <f t="shared" si="3"/>
        <v>1</v>
      </c>
      <c r="O126" s="53">
        <v>131004</v>
      </c>
    </row>
    <row r="127" ht="25" customHeight="1" spans="1:15">
      <c r="A127" s="41" t="s">
        <v>555</v>
      </c>
      <c r="B127" s="42" t="s">
        <v>65</v>
      </c>
      <c r="C127" s="46" t="s">
        <v>556</v>
      </c>
      <c r="D127" s="152" t="s">
        <v>557</v>
      </c>
      <c r="E127" s="44" t="s">
        <v>558</v>
      </c>
      <c r="F127" s="45" t="s">
        <v>69</v>
      </c>
      <c r="G127" s="45" t="s">
        <v>92</v>
      </c>
      <c r="H127" s="20">
        <v>4</v>
      </c>
      <c r="I127" s="20" t="s">
        <v>79</v>
      </c>
      <c r="J127" s="52">
        <f t="shared" si="2"/>
        <v>5298.99</v>
      </c>
      <c r="K127" s="20" t="s">
        <v>72</v>
      </c>
      <c r="L127" s="20"/>
      <c r="M127" s="53">
        <v>352</v>
      </c>
      <c r="N127" s="54">
        <f t="shared" si="3"/>
        <v>0.98</v>
      </c>
      <c r="O127" s="53">
        <v>56718.1</v>
      </c>
    </row>
    <row r="128" ht="25" customHeight="1" spans="1:15">
      <c r="A128" s="41" t="s">
        <v>559</v>
      </c>
      <c r="B128" s="42" t="s">
        <v>65</v>
      </c>
      <c r="C128" s="151" t="s">
        <v>560</v>
      </c>
      <c r="D128" s="152" t="s">
        <v>561</v>
      </c>
      <c r="E128" s="44" t="s">
        <v>562</v>
      </c>
      <c r="F128" s="45" t="s">
        <v>69</v>
      </c>
      <c r="G128" s="45" t="s">
        <v>70</v>
      </c>
      <c r="H128" s="20">
        <v>2</v>
      </c>
      <c r="I128" s="20" t="s">
        <v>71</v>
      </c>
      <c r="J128" s="52">
        <f t="shared" si="2"/>
        <v>5353.06</v>
      </c>
      <c r="K128" s="20" t="s">
        <v>72</v>
      </c>
      <c r="L128" s="20"/>
      <c r="M128" s="53">
        <v>356</v>
      </c>
      <c r="N128" s="54">
        <f t="shared" si="3"/>
        <v>0.99</v>
      </c>
      <c r="O128" s="53">
        <v>66970.5</v>
      </c>
    </row>
    <row r="129" ht="25" customHeight="1" spans="1:15">
      <c r="A129" s="41" t="s">
        <v>563</v>
      </c>
      <c r="B129" s="42" t="s">
        <v>65</v>
      </c>
      <c r="C129" s="153" t="s">
        <v>564</v>
      </c>
      <c r="D129" s="152" t="s">
        <v>565</v>
      </c>
      <c r="E129" s="44" t="s">
        <v>566</v>
      </c>
      <c r="F129" s="45" t="s">
        <v>69</v>
      </c>
      <c r="G129" s="45" t="s">
        <v>70</v>
      </c>
      <c r="H129" s="20">
        <v>3</v>
      </c>
      <c r="I129" s="20" t="s">
        <v>71</v>
      </c>
      <c r="J129" s="52">
        <f t="shared" si="2"/>
        <v>5244.91</v>
      </c>
      <c r="K129" s="20" t="s">
        <v>72</v>
      </c>
      <c r="L129" s="20"/>
      <c r="M129" s="53">
        <v>350</v>
      </c>
      <c r="N129" s="54">
        <f t="shared" si="3"/>
        <v>0.97</v>
      </c>
      <c r="O129" s="53">
        <v>88157.6</v>
      </c>
    </row>
    <row r="130" ht="25" customHeight="1" spans="1:15">
      <c r="A130" s="41" t="s">
        <v>567</v>
      </c>
      <c r="B130" s="42" t="s">
        <v>65</v>
      </c>
      <c r="C130" s="154" t="s">
        <v>568</v>
      </c>
      <c r="D130" s="152" t="s">
        <v>569</v>
      </c>
      <c r="E130" s="44" t="s">
        <v>570</v>
      </c>
      <c r="F130" s="45" t="s">
        <v>69</v>
      </c>
      <c r="G130" s="45" t="s">
        <v>70</v>
      </c>
      <c r="H130" s="20">
        <v>3</v>
      </c>
      <c r="I130" s="20" t="s">
        <v>71</v>
      </c>
      <c r="J130" s="52">
        <f t="shared" si="2"/>
        <v>5298.99</v>
      </c>
      <c r="K130" s="20" t="s">
        <v>72</v>
      </c>
      <c r="L130" s="20"/>
      <c r="M130" s="53">
        <v>351</v>
      </c>
      <c r="N130" s="54">
        <f t="shared" si="3"/>
        <v>0.98</v>
      </c>
      <c r="O130" s="53">
        <v>67084.3</v>
      </c>
    </row>
    <row r="131" ht="25" customHeight="1" spans="1:15">
      <c r="A131" s="41" t="s">
        <v>571</v>
      </c>
      <c r="B131" s="42" t="s">
        <v>65</v>
      </c>
      <c r="C131" s="151" t="s">
        <v>572</v>
      </c>
      <c r="D131" s="152" t="s">
        <v>573</v>
      </c>
      <c r="E131" s="44" t="s">
        <v>574</v>
      </c>
      <c r="F131" s="45" t="s">
        <v>69</v>
      </c>
      <c r="G131" s="45" t="s">
        <v>70</v>
      </c>
      <c r="H131" s="20">
        <v>2</v>
      </c>
      <c r="I131" s="20" t="s">
        <v>71</v>
      </c>
      <c r="J131" s="52">
        <f t="shared" si="2"/>
        <v>5407.13</v>
      </c>
      <c r="K131" s="20" t="s">
        <v>72</v>
      </c>
      <c r="L131" s="20"/>
      <c r="M131" s="53">
        <v>359</v>
      </c>
      <c r="N131" s="54">
        <f t="shared" si="3"/>
        <v>1</v>
      </c>
      <c r="O131" s="53">
        <v>109379</v>
      </c>
    </row>
    <row r="132" ht="25" customHeight="1" spans="1:15">
      <c r="A132" s="41" t="s">
        <v>575</v>
      </c>
      <c r="B132" s="42" t="s">
        <v>65</v>
      </c>
      <c r="C132" s="46" t="s">
        <v>576</v>
      </c>
      <c r="D132" s="152" t="s">
        <v>577</v>
      </c>
      <c r="E132" s="44" t="s">
        <v>578</v>
      </c>
      <c r="F132" s="45" t="s">
        <v>69</v>
      </c>
      <c r="G132" s="45" t="s">
        <v>92</v>
      </c>
      <c r="H132" s="20">
        <v>4</v>
      </c>
      <c r="I132" s="20" t="s">
        <v>79</v>
      </c>
      <c r="J132" s="52">
        <f t="shared" si="2"/>
        <v>5298.99</v>
      </c>
      <c r="K132" s="20" t="s">
        <v>72</v>
      </c>
      <c r="L132" s="20"/>
      <c r="M132" s="53">
        <v>353</v>
      </c>
      <c r="N132" s="54">
        <f t="shared" si="3"/>
        <v>0.98</v>
      </c>
      <c r="O132" s="53">
        <v>46582.2</v>
      </c>
    </row>
    <row r="133" ht="25" customHeight="1" spans="1:15">
      <c r="A133" s="41" t="s">
        <v>579</v>
      </c>
      <c r="B133" s="42" t="s">
        <v>65</v>
      </c>
      <c r="C133" s="151" t="s">
        <v>580</v>
      </c>
      <c r="D133" s="152" t="s">
        <v>581</v>
      </c>
      <c r="E133" s="44" t="s">
        <v>582</v>
      </c>
      <c r="F133" s="45" t="s">
        <v>69</v>
      </c>
      <c r="G133" s="45" t="s">
        <v>70</v>
      </c>
      <c r="H133" s="20">
        <v>2</v>
      </c>
      <c r="I133" s="20" t="s">
        <v>71</v>
      </c>
      <c r="J133" s="52">
        <f t="shared" si="2"/>
        <v>5244.91</v>
      </c>
      <c r="K133" s="20" t="s">
        <v>72</v>
      </c>
      <c r="L133" s="20"/>
      <c r="M133" s="53">
        <v>350</v>
      </c>
      <c r="N133" s="54">
        <f t="shared" si="3"/>
        <v>0.97</v>
      </c>
      <c r="O133" s="53">
        <v>93412.6</v>
      </c>
    </row>
    <row r="134" ht="25" customHeight="1" spans="1:15">
      <c r="A134" s="41" t="s">
        <v>583</v>
      </c>
      <c r="B134" s="42" t="s">
        <v>65</v>
      </c>
      <c r="C134" s="46" t="s">
        <v>584</v>
      </c>
      <c r="D134" s="43" t="s">
        <v>585</v>
      </c>
      <c r="E134" s="44" t="s">
        <v>586</v>
      </c>
      <c r="F134" s="45" t="s">
        <v>69</v>
      </c>
      <c r="G134" s="45" t="s">
        <v>92</v>
      </c>
      <c r="H134" s="20">
        <v>4</v>
      </c>
      <c r="I134" s="20" t="s">
        <v>79</v>
      </c>
      <c r="J134" s="52">
        <f t="shared" si="2"/>
        <v>5298.99</v>
      </c>
      <c r="K134" s="20" t="s">
        <v>72</v>
      </c>
      <c r="L134" s="20"/>
      <c r="M134" s="53">
        <v>352</v>
      </c>
      <c r="N134" s="54">
        <f t="shared" si="3"/>
        <v>0.98</v>
      </c>
      <c r="O134" s="53">
        <v>69012.8</v>
      </c>
    </row>
    <row r="135" ht="25" customHeight="1" spans="1:15">
      <c r="A135" s="41" t="s">
        <v>587</v>
      </c>
      <c r="B135" s="42" t="s">
        <v>65</v>
      </c>
      <c r="C135" s="46" t="s">
        <v>588</v>
      </c>
      <c r="D135" s="152" t="s">
        <v>589</v>
      </c>
      <c r="E135" s="44" t="s">
        <v>590</v>
      </c>
      <c r="F135" s="45" t="s">
        <v>77</v>
      </c>
      <c r="G135" s="45" t="s">
        <v>78</v>
      </c>
      <c r="H135" s="20">
        <v>4</v>
      </c>
      <c r="I135" s="20" t="s">
        <v>79</v>
      </c>
      <c r="J135" s="52">
        <f t="shared" ref="J135:J198" si="4">ROUND(5407.12780038237*N135,2)</f>
        <v>5244.91</v>
      </c>
      <c r="K135" s="20" t="s">
        <v>72</v>
      </c>
      <c r="L135" s="20"/>
      <c r="M135" s="53">
        <v>350</v>
      </c>
      <c r="N135" s="54">
        <f t="shared" ref="N135:N165" si="5">MIN(1,ROUND(M135/360,2))</f>
        <v>0.97</v>
      </c>
      <c r="O135" s="53">
        <v>26374.9</v>
      </c>
    </row>
    <row r="136" ht="25" customHeight="1" spans="1:15">
      <c r="A136" s="41" t="s">
        <v>591</v>
      </c>
      <c r="B136" s="42" t="s">
        <v>65</v>
      </c>
      <c r="C136" s="151" t="s">
        <v>592</v>
      </c>
      <c r="D136" s="152" t="s">
        <v>593</v>
      </c>
      <c r="E136" s="44" t="s">
        <v>594</v>
      </c>
      <c r="F136" s="45" t="s">
        <v>69</v>
      </c>
      <c r="G136" s="45" t="s">
        <v>70</v>
      </c>
      <c r="H136" s="20">
        <v>2</v>
      </c>
      <c r="I136" s="20" t="s">
        <v>71</v>
      </c>
      <c r="J136" s="52">
        <f t="shared" si="4"/>
        <v>5244.91</v>
      </c>
      <c r="K136" s="20" t="s">
        <v>72</v>
      </c>
      <c r="L136" s="20"/>
      <c r="M136" s="53">
        <v>350</v>
      </c>
      <c r="N136" s="54">
        <f t="shared" si="5"/>
        <v>0.97</v>
      </c>
      <c r="O136" s="53">
        <v>61858</v>
      </c>
    </row>
    <row r="137" ht="25" customHeight="1" spans="1:15">
      <c r="A137" s="41" t="s">
        <v>595</v>
      </c>
      <c r="B137" s="42" t="s">
        <v>65</v>
      </c>
      <c r="C137" s="151" t="s">
        <v>596</v>
      </c>
      <c r="D137" s="152" t="s">
        <v>597</v>
      </c>
      <c r="E137" s="44" t="s">
        <v>598</v>
      </c>
      <c r="F137" s="45" t="s">
        <v>69</v>
      </c>
      <c r="G137" s="45" t="s">
        <v>70</v>
      </c>
      <c r="H137" s="20">
        <v>2</v>
      </c>
      <c r="I137" s="20" t="s">
        <v>71</v>
      </c>
      <c r="J137" s="52">
        <f t="shared" si="4"/>
        <v>5407.13</v>
      </c>
      <c r="K137" s="20" t="s">
        <v>72</v>
      </c>
      <c r="L137" s="20"/>
      <c r="M137" s="53">
        <v>359</v>
      </c>
      <c r="N137" s="54">
        <f t="shared" si="5"/>
        <v>1</v>
      </c>
      <c r="O137" s="53">
        <v>118094.3</v>
      </c>
    </row>
    <row r="138" ht="25" customHeight="1" spans="1:15">
      <c r="A138" s="41" t="s">
        <v>599</v>
      </c>
      <c r="B138" s="42" t="s">
        <v>65</v>
      </c>
      <c r="C138" s="151" t="s">
        <v>600</v>
      </c>
      <c r="D138" s="152" t="s">
        <v>601</v>
      </c>
      <c r="E138" s="44" t="s">
        <v>602</v>
      </c>
      <c r="F138" s="45" t="s">
        <v>69</v>
      </c>
      <c r="G138" s="45" t="s">
        <v>70</v>
      </c>
      <c r="H138" s="20">
        <v>2</v>
      </c>
      <c r="I138" s="20" t="s">
        <v>71</v>
      </c>
      <c r="J138" s="52">
        <f t="shared" si="4"/>
        <v>5298.99</v>
      </c>
      <c r="K138" s="20" t="s">
        <v>72</v>
      </c>
      <c r="L138" s="20"/>
      <c r="M138" s="53">
        <v>351</v>
      </c>
      <c r="N138" s="54">
        <f t="shared" si="5"/>
        <v>0.98</v>
      </c>
      <c r="O138" s="53">
        <v>52950.4</v>
      </c>
    </row>
    <row r="139" ht="25" customHeight="1" spans="1:15">
      <c r="A139" s="41" t="s">
        <v>603</v>
      </c>
      <c r="B139" s="42" t="s">
        <v>65</v>
      </c>
      <c r="C139" s="151" t="s">
        <v>604</v>
      </c>
      <c r="D139" s="152" t="s">
        <v>605</v>
      </c>
      <c r="E139" s="44" t="s">
        <v>606</v>
      </c>
      <c r="F139" s="45" t="s">
        <v>69</v>
      </c>
      <c r="G139" s="45" t="s">
        <v>70</v>
      </c>
      <c r="H139" s="20">
        <v>2</v>
      </c>
      <c r="I139" s="20" t="s">
        <v>71</v>
      </c>
      <c r="J139" s="52">
        <f t="shared" si="4"/>
        <v>5298.99</v>
      </c>
      <c r="K139" s="20" t="s">
        <v>72</v>
      </c>
      <c r="L139" s="20"/>
      <c r="M139" s="53">
        <v>352</v>
      </c>
      <c r="N139" s="54">
        <f t="shared" si="5"/>
        <v>0.98</v>
      </c>
      <c r="O139" s="53">
        <v>61950.4</v>
      </c>
    </row>
    <row r="140" ht="25" customHeight="1" spans="1:15">
      <c r="A140" s="41" t="s">
        <v>607</v>
      </c>
      <c r="B140" s="42" t="s">
        <v>65</v>
      </c>
      <c r="C140" s="151" t="s">
        <v>608</v>
      </c>
      <c r="D140" s="152" t="s">
        <v>609</v>
      </c>
      <c r="E140" s="44" t="s">
        <v>610</v>
      </c>
      <c r="F140" s="45" t="s">
        <v>69</v>
      </c>
      <c r="G140" s="45" t="s">
        <v>70</v>
      </c>
      <c r="H140" s="20">
        <v>2</v>
      </c>
      <c r="I140" s="20" t="s">
        <v>71</v>
      </c>
      <c r="J140" s="52">
        <f t="shared" si="4"/>
        <v>5353.06</v>
      </c>
      <c r="K140" s="20" t="s">
        <v>72</v>
      </c>
      <c r="L140" s="20"/>
      <c r="M140" s="53">
        <v>355</v>
      </c>
      <c r="N140" s="54">
        <f t="shared" si="5"/>
        <v>0.99</v>
      </c>
      <c r="O140" s="53">
        <v>47357.4</v>
      </c>
    </row>
    <row r="141" ht="25" customHeight="1" spans="1:15">
      <c r="A141" s="41" t="s">
        <v>611</v>
      </c>
      <c r="B141" s="42" t="s">
        <v>65</v>
      </c>
      <c r="C141" s="151" t="s">
        <v>612</v>
      </c>
      <c r="D141" s="43" t="s">
        <v>613</v>
      </c>
      <c r="E141" s="44" t="s">
        <v>614</v>
      </c>
      <c r="F141" s="45" t="s">
        <v>69</v>
      </c>
      <c r="G141" s="45" t="s">
        <v>70</v>
      </c>
      <c r="H141" s="20">
        <v>2</v>
      </c>
      <c r="I141" s="20" t="s">
        <v>71</v>
      </c>
      <c r="J141" s="52">
        <f t="shared" si="4"/>
        <v>5298.99</v>
      </c>
      <c r="K141" s="20" t="s">
        <v>72</v>
      </c>
      <c r="L141" s="20"/>
      <c r="M141" s="53">
        <v>352</v>
      </c>
      <c r="N141" s="54">
        <f t="shared" si="5"/>
        <v>0.98</v>
      </c>
      <c r="O141" s="53">
        <v>69640.1</v>
      </c>
    </row>
    <row r="142" ht="25" customHeight="1" spans="1:15">
      <c r="A142" s="41" t="s">
        <v>615</v>
      </c>
      <c r="B142" s="42" t="s">
        <v>65</v>
      </c>
      <c r="C142" s="151" t="s">
        <v>616</v>
      </c>
      <c r="D142" s="43" t="s">
        <v>617</v>
      </c>
      <c r="E142" s="44" t="s">
        <v>618</v>
      </c>
      <c r="F142" s="45" t="s">
        <v>69</v>
      </c>
      <c r="G142" s="45" t="s">
        <v>70</v>
      </c>
      <c r="H142" s="20">
        <v>2</v>
      </c>
      <c r="I142" s="20" t="s">
        <v>71</v>
      </c>
      <c r="J142" s="52">
        <f t="shared" si="4"/>
        <v>5298.99</v>
      </c>
      <c r="K142" s="20" t="s">
        <v>72</v>
      </c>
      <c r="L142" s="20"/>
      <c r="M142" s="53">
        <v>351</v>
      </c>
      <c r="N142" s="54">
        <f t="shared" si="5"/>
        <v>0.98</v>
      </c>
      <c r="O142" s="53">
        <v>109792.7</v>
      </c>
    </row>
    <row r="143" ht="25" customHeight="1" spans="1:15">
      <c r="A143" s="41" t="s">
        <v>619</v>
      </c>
      <c r="B143" s="42" t="s">
        <v>65</v>
      </c>
      <c r="C143" s="151" t="s">
        <v>620</v>
      </c>
      <c r="D143" s="43" t="s">
        <v>621</v>
      </c>
      <c r="E143" s="44" t="s">
        <v>622</v>
      </c>
      <c r="F143" s="45" t="s">
        <v>69</v>
      </c>
      <c r="G143" s="45" t="s">
        <v>70</v>
      </c>
      <c r="H143" s="20">
        <v>2</v>
      </c>
      <c r="I143" s="20" t="s">
        <v>71</v>
      </c>
      <c r="J143" s="52">
        <f t="shared" si="4"/>
        <v>5298.99</v>
      </c>
      <c r="K143" s="20" t="s">
        <v>72</v>
      </c>
      <c r="L143" s="20"/>
      <c r="M143" s="53">
        <v>353</v>
      </c>
      <c r="N143" s="54">
        <f t="shared" si="5"/>
        <v>0.98</v>
      </c>
      <c r="O143" s="53">
        <v>41146.9</v>
      </c>
    </row>
    <row r="144" ht="25" customHeight="1" spans="1:15">
      <c r="A144" s="41" t="s">
        <v>623</v>
      </c>
      <c r="B144" s="42" t="s">
        <v>65</v>
      </c>
      <c r="C144" s="151" t="s">
        <v>624</v>
      </c>
      <c r="D144" s="152" t="s">
        <v>625</v>
      </c>
      <c r="E144" s="44" t="s">
        <v>626</v>
      </c>
      <c r="F144" s="45" t="s">
        <v>69</v>
      </c>
      <c r="G144" s="45" t="s">
        <v>70</v>
      </c>
      <c r="H144" s="20">
        <v>2</v>
      </c>
      <c r="I144" s="20" t="s">
        <v>71</v>
      </c>
      <c r="J144" s="52">
        <f t="shared" si="4"/>
        <v>5407.13</v>
      </c>
      <c r="K144" s="20" t="s">
        <v>72</v>
      </c>
      <c r="L144" s="20"/>
      <c r="M144" s="53">
        <v>360</v>
      </c>
      <c r="N144" s="54">
        <f t="shared" si="5"/>
        <v>1</v>
      </c>
      <c r="O144" s="53">
        <v>108512.8</v>
      </c>
    </row>
    <row r="145" ht="25" customHeight="1" spans="1:15">
      <c r="A145" s="41" t="s">
        <v>627</v>
      </c>
      <c r="B145" s="42" t="s">
        <v>65</v>
      </c>
      <c r="C145" s="151" t="s">
        <v>628</v>
      </c>
      <c r="D145" s="152" t="s">
        <v>629</v>
      </c>
      <c r="E145" s="44" t="s">
        <v>630</v>
      </c>
      <c r="F145" s="45" t="s">
        <v>69</v>
      </c>
      <c r="G145" s="45" t="s">
        <v>70</v>
      </c>
      <c r="H145" s="20">
        <v>2</v>
      </c>
      <c r="I145" s="20" t="s">
        <v>71</v>
      </c>
      <c r="J145" s="52">
        <f t="shared" si="4"/>
        <v>5298.99</v>
      </c>
      <c r="K145" s="20" t="s">
        <v>72</v>
      </c>
      <c r="L145" s="20"/>
      <c r="M145" s="53">
        <v>353</v>
      </c>
      <c r="N145" s="54">
        <f t="shared" si="5"/>
        <v>0.98</v>
      </c>
      <c r="O145" s="53">
        <v>58173.5</v>
      </c>
    </row>
    <row r="146" ht="25" customHeight="1" spans="1:15">
      <c r="A146" s="41" t="s">
        <v>631</v>
      </c>
      <c r="B146" s="42" t="s">
        <v>65</v>
      </c>
      <c r="C146" s="153" t="s">
        <v>632</v>
      </c>
      <c r="D146" s="152" t="s">
        <v>633</v>
      </c>
      <c r="E146" s="44" t="s">
        <v>634</v>
      </c>
      <c r="F146" s="45" t="s">
        <v>69</v>
      </c>
      <c r="G146" s="45" t="s">
        <v>70</v>
      </c>
      <c r="H146" s="20">
        <v>3</v>
      </c>
      <c r="I146" s="20" t="s">
        <v>71</v>
      </c>
      <c r="J146" s="52">
        <f t="shared" si="4"/>
        <v>5298.99</v>
      </c>
      <c r="K146" s="20" t="s">
        <v>72</v>
      </c>
      <c r="L146" s="20"/>
      <c r="M146" s="53">
        <v>354</v>
      </c>
      <c r="N146" s="54">
        <f t="shared" si="5"/>
        <v>0.98</v>
      </c>
      <c r="O146" s="53">
        <v>61888.7</v>
      </c>
    </row>
    <row r="147" ht="25" customHeight="1" spans="1:15">
      <c r="A147" s="41" t="s">
        <v>635</v>
      </c>
      <c r="B147" s="42" t="s">
        <v>65</v>
      </c>
      <c r="C147" s="153" t="s">
        <v>636</v>
      </c>
      <c r="D147" s="152" t="s">
        <v>637</v>
      </c>
      <c r="E147" s="44" t="s">
        <v>638</v>
      </c>
      <c r="F147" s="45" t="s">
        <v>69</v>
      </c>
      <c r="G147" s="45" t="s">
        <v>70</v>
      </c>
      <c r="H147" s="20">
        <v>2</v>
      </c>
      <c r="I147" s="20" t="s">
        <v>71</v>
      </c>
      <c r="J147" s="52">
        <f t="shared" si="4"/>
        <v>5353.06</v>
      </c>
      <c r="K147" s="20" t="s">
        <v>72</v>
      </c>
      <c r="L147" s="20"/>
      <c r="M147" s="53">
        <v>356</v>
      </c>
      <c r="N147" s="54">
        <f t="shared" si="5"/>
        <v>0.99</v>
      </c>
      <c r="O147" s="53">
        <v>78112.5</v>
      </c>
    </row>
    <row r="148" ht="25" customHeight="1" spans="1:15">
      <c r="A148" s="41" t="s">
        <v>639</v>
      </c>
      <c r="B148" s="42" t="s">
        <v>65</v>
      </c>
      <c r="C148" s="46" t="s">
        <v>640</v>
      </c>
      <c r="D148" s="43" t="s">
        <v>641</v>
      </c>
      <c r="E148" s="44" t="s">
        <v>642</v>
      </c>
      <c r="F148" s="45" t="s">
        <v>69</v>
      </c>
      <c r="G148" s="45" t="s">
        <v>92</v>
      </c>
      <c r="H148" s="20">
        <v>4</v>
      </c>
      <c r="I148" s="20" t="s">
        <v>79</v>
      </c>
      <c r="J148" s="52">
        <f t="shared" si="4"/>
        <v>5407.13</v>
      </c>
      <c r="K148" s="20" t="s">
        <v>72</v>
      </c>
      <c r="L148" s="20"/>
      <c r="M148" s="53">
        <v>359</v>
      </c>
      <c r="N148" s="54">
        <f t="shared" si="5"/>
        <v>1</v>
      </c>
      <c r="O148" s="53">
        <v>66664.9</v>
      </c>
    </row>
    <row r="149" ht="25" customHeight="1" spans="1:15">
      <c r="A149" s="41" t="s">
        <v>643</v>
      </c>
      <c r="B149" s="42" t="s">
        <v>65</v>
      </c>
      <c r="C149" s="46" t="s">
        <v>644</v>
      </c>
      <c r="D149" s="152" t="s">
        <v>645</v>
      </c>
      <c r="E149" s="44" t="s">
        <v>646</v>
      </c>
      <c r="F149" s="45" t="s">
        <v>77</v>
      </c>
      <c r="G149" s="45" t="s">
        <v>78</v>
      </c>
      <c r="H149" s="20">
        <v>4</v>
      </c>
      <c r="I149" s="20" t="s">
        <v>79</v>
      </c>
      <c r="J149" s="52">
        <f t="shared" si="4"/>
        <v>5353.06</v>
      </c>
      <c r="K149" s="20" t="s">
        <v>72</v>
      </c>
      <c r="L149" s="20"/>
      <c r="M149" s="53">
        <v>355</v>
      </c>
      <c r="N149" s="54">
        <f t="shared" si="5"/>
        <v>0.99</v>
      </c>
      <c r="O149" s="53">
        <v>70446.1</v>
      </c>
    </row>
    <row r="150" ht="25" customHeight="1" spans="1:15">
      <c r="A150" s="41" t="s">
        <v>647</v>
      </c>
      <c r="B150" s="42" t="s">
        <v>65</v>
      </c>
      <c r="C150" s="153" t="s">
        <v>648</v>
      </c>
      <c r="D150" s="152" t="s">
        <v>649</v>
      </c>
      <c r="E150" s="44" t="s">
        <v>650</v>
      </c>
      <c r="F150" s="45" t="s">
        <v>651</v>
      </c>
      <c r="G150" s="45" t="s">
        <v>652</v>
      </c>
      <c r="H150" s="20">
        <v>1</v>
      </c>
      <c r="I150" s="20" t="s">
        <v>653</v>
      </c>
      <c r="J150" s="52">
        <f t="shared" si="4"/>
        <v>5244.91</v>
      </c>
      <c r="K150" s="20" t="s">
        <v>72</v>
      </c>
      <c r="L150" s="59"/>
      <c r="M150" s="53">
        <v>350</v>
      </c>
      <c r="N150" s="54">
        <f t="shared" si="5"/>
        <v>0.97</v>
      </c>
      <c r="O150" s="53">
        <v>76289.9</v>
      </c>
    </row>
    <row r="151" ht="25" customHeight="1" spans="1:15">
      <c r="A151" s="41" t="s">
        <v>654</v>
      </c>
      <c r="B151" s="42" t="s">
        <v>65</v>
      </c>
      <c r="C151" s="153" t="s">
        <v>655</v>
      </c>
      <c r="D151" s="152" t="s">
        <v>656</v>
      </c>
      <c r="E151" s="44" t="s">
        <v>657</v>
      </c>
      <c r="F151" s="45" t="s">
        <v>651</v>
      </c>
      <c r="G151" s="45" t="s">
        <v>652</v>
      </c>
      <c r="H151" s="20">
        <v>1</v>
      </c>
      <c r="I151" s="20" t="s">
        <v>653</v>
      </c>
      <c r="J151" s="52">
        <f t="shared" si="4"/>
        <v>5353.06</v>
      </c>
      <c r="K151" s="20" t="s">
        <v>72</v>
      </c>
      <c r="L151" s="60"/>
      <c r="M151" s="53">
        <v>358</v>
      </c>
      <c r="N151" s="54">
        <f t="shared" si="5"/>
        <v>0.99</v>
      </c>
      <c r="O151" s="53">
        <v>71219.9</v>
      </c>
    </row>
    <row r="152" ht="25" customHeight="1" spans="1:15">
      <c r="A152" s="41" t="s">
        <v>658</v>
      </c>
      <c r="B152" s="42" t="s">
        <v>65</v>
      </c>
      <c r="C152" s="153" t="s">
        <v>659</v>
      </c>
      <c r="D152" s="152" t="s">
        <v>660</v>
      </c>
      <c r="E152" s="44" t="s">
        <v>661</v>
      </c>
      <c r="F152" s="45" t="s">
        <v>651</v>
      </c>
      <c r="G152" s="45" t="s">
        <v>652</v>
      </c>
      <c r="H152" s="20">
        <v>1</v>
      </c>
      <c r="I152" s="20" t="s">
        <v>653</v>
      </c>
      <c r="J152" s="52">
        <f t="shared" si="4"/>
        <v>5298.99</v>
      </c>
      <c r="K152" s="20" t="s">
        <v>72</v>
      </c>
      <c r="L152" s="59"/>
      <c r="M152" s="53">
        <v>351</v>
      </c>
      <c r="N152" s="54">
        <f t="shared" si="5"/>
        <v>0.98</v>
      </c>
      <c r="O152" s="53">
        <v>61949.2</v>
      </c>
    </row>
    <row r="153" ht="25" customHeight="1" spans="1:15">
      <c r="A153" s="41" t="s">
        <v>662</v>
      </c>
      <c r="B153" s="42" t="s">
        <v>65</v>
      </c>
      <c r="C153" s="153" t="s">
        <v>663</v>
      </c>
      <c r="D153" s="152" t="s">
        <v>664</v>
      </c>
      <c r="E153" s="44" t="s">
        <v>665</v>
      </c>
      <c r="F153" s="45" t="s">
        <v>651</v>
      </c>
      <c r="G153" s="45" t="s">
        <v>652</v>
      </c>
      <c r="H153" s="20">
        <v>1</v>
      </c>
      <c r="I153" s="20" t="s">
        <v>653</v>
      </c>
      <c r="J153" s="52">
        <f t="shared" si="4"/>
        <v>5353.06</v>
      </c>
      <c r="K153" s="20" t="s">
        <v>72</v>
      </c>
      <c r="L153" s="59"/>
      <c r="M153" s="53">
        <v>357</v>
      </c>
      <c r="N153" s="54">
        <f t="shared" si="5"/>
        <v>0.99</v>
      </c>
      <c r="O153" s="53">
        <v>83206.7</v>
      </c>
    </row>
    <row r="154" ht="25" customHeight="1" spans="1:15">
      <c r="A154" s="41" t="s">
        <v>666</v>
      </c>
      <c r="B154" s="42" t="s">
        <v>65</v>
      </c>
      <c r="C154" s="153" t="s">
        <v>667</v>
      </c>
      <c r="D154" s="152" t="s">
        <v>668</v>
      </c>
      <c r="E154" s="46" t="s">
        <v>669</v>
      </c>
      <c r="F154" s="45" t="s">
        <v>651</v>
      </c>
      <c r="G154" s="45" t="s">
        <v>652</v>
      </c>
      <c r="H154" s="20">
        <v>1</v>
      </c>
      <c r="I154" s="20" t="s">
        <v>653</v>
      </c>
      <c r="J154" s="52">
        <f t="shared" si="4"/>
        <v>5190.84</v>
      </c>
      <c r="K154" s="20" t="s">
        <v>670</v>
      </c>
      <c r="L154" s="61">
        <v>45300</v>
      </c>
      <c r="M154" s="53">
        <v>344</v>
      </c>
      <c r="N154" s="54">
        <f t="shared" si="5"/>
        <v>0.96</v>
      </c>
      <c r="O154" s="53">
        <v>48446.7</v>
      </c>
    </row>
    <row r="155" ht="25" customHeight="1" spans="1:15">
      <c r="A155" s="41" t="s">
        <v>671</v>
      </c>
      <c r="B155" s="42" t="s">
        <v>65</v>
      </c>
      <c r="C155" s="153" t="s">
        <v>672</v>
      </c>
      <c r="D155" s="152" t="s">
        <v>673</v>
      </c>
      <c r="E155" s="46" t="s">
        <v>674</v>
      </c>
      <c r="F155" s="45" t="s">
        <v>651</v>
      </c>
      <c r="G155" s="45" t="s">
        <v>652</v>
      </c>
      <c r="H155" s="20">
        <v>1</v>
      </c>
      <c r="I155" s="20" t="s">
        <v>653</v>
      </c>
      <c r="J155" s="52">
        <f t="shared" si="4"/>
        <v>3568.7</v>
      </c>
      <c r="K155" s="20" t="s">
        <v>670</v>
      </c>
      <c r="L155" s="61">
        <v>45400</v>
      </c>
      <c r="M155" s="53">
        <v>238</v>
      </c>
      <c r="N155" s="54">
        <f t="shared" si="5"/>
        <v>0.66</v>
      </c>
      <c r="O155" s="53">
        <v>45349.8</v>
      </c>
    </row>
    <row r="156" ht="25" customHeight="1" spans="1:15">
      <c r="A156" s="41" t="s">
        <v>675</v>
      </c>
      <c r="B156" s="42" t="s">
        <v>65</v>
      </c>
      <c r="C156" s="153" t="s">
        <v>676</v>
      </c>
      <c r="D156" s="152" t="s">
        <v>677</v>
      </c>
      <c r="E156" s="46" t="s">
        <v>678</v>
      </c>
      <c r="F156" s="45" t="s">
        <v>651</v>
      </c>
      <c r="G156" s="45" t="s">
        <v>652</v>
      </c>
      <c r="H156" s="20">
        <v>1</v>
      </c>
      <c r="I156" s="20" t="s">
        <v>653</v>
      </c>
      <c r="J156" s="52">
        <f t="shared" si="4"/>
        <v>3460.56</v>
      </c>
      <c r="K156" s="20" t="s">
        <v>670</v>
      </c>
      <c r="L156" s="61">
        <v>45411</v>
      </c>
      <c r="M156" s="53">
        <v>232</v>
      </c>
      <c r="N156" s="54">
        <f t="shared" si="5"/>
        <v>0.64</v>
      </c>
      <c r="O156" s="53">
        <v>57436.8</v>
      </c>
    </row>
    <row r="157" ht="25" customHeight="1" spans="1:15">
      <c r="A157" s="41" t="s">
        <v>679</v>
      </c>
      <c r="B157" s="42" t="s">
        <v>65</v>
      </c>
      <c r="C157" s="153" t="s">
        <v>680</v>
      </c>
      <c r="D157" s="152" t="s">
        <v>681</v>
      </c>
      <c r="E157" s="46" t="s">
        <v>682</v>
      </c>
      <c r="F157" s="45" t="s">
        <v>651</v>
      </c>
      <c r="G157" s="45" t="s">
        <v>652</v>
      </c>
      <c r="H157" s="20">
        <v>1</v>
      </c>
      <c r="I157" s="20" t="s">
        <v>653</v>
      </c>
      <c r="J157" s="52">
        <f t="shared" si="4"/>
        <v>2919.85</v>
      </c>
      <c r="K157" s="20" t="s">
        <v>670</v>
      </c>
      <c r="L157" s="61">
        <v>45450</v>
      </c>
      <c r="M157" s="53">
        <v>196</v>
      </c>
      <c r="N157" s="54">
        <f t="shared" si="5"/>
        <v>0.54</v>
      </c>
      <c r="O157" s="53">
        <v>68151.5</v>
      </c>
    </row>
    <row r="158" ht="25" customHeight="1" spans="1:15">
      <c r="A158" s="41" t="s">
        <v>683</v>
      </c>
      <c r="B158" s="42" t="s">
        <v>65</v>
      </c>
      <c r="C158" s="153" t="s">
        <v>684</v>
      </c>
      <c r="D158" s="152" t="s">
        <v>685</v>
      </c>
      <c r="E158" s="46" t="s">
        <v>686</v>
      </c>
      <c r="F158" s="45" t="s">
        <v>651</v>
      </c>
      <c r="G158" s="45" t="s">
        <v>652</v>
      </c>
      <c r="H158" s="20">
        <v>1</v>
      </c>
      <c r="I158" s="20" t="s">
        <v>653</v>
      </c>
      <c r="J158" s="52">
        <f t="shared" si="4"/>
        <v>2811.71</v>
      </c>
      <c r="K158" s="20" t="s">
        <v>670</v>
      </c>
      <c r="L158" s="61">
        <v>45460</v>
      </c>
      <c r="M158" s="53">
        <v>186</v>
      </c>
      <c r="N158" s="54">
        <f t="shared" si="5"/>
        <v>0.52</v>
      </c>
      <c r="O158" s="53">
        <v>36968.8</v>
      </c>
    </row>
    <row r="159" ht="25" customHeight="1" spans="1:15">
      <c r="A159" s="41" t="s">
        <v>687</v>
      </c>
      <c r="B159" s="42" t="s">
        <v>65</v>
      </c>
      <c r="C159" s="153" t="s">
        <v>688</v>
      </c>
      <c r="D159" s="152" t="s">
        <v>689</v>
      </c>
      <c r="E159" s="46" t="s">
        <v>690</v>
      </c>
      <c r="F159" s="45" t="s">
        <v>651</v>
      </c>
      <c r="G159" s="45" t="s">
        <v>652</v>
      </c>
      <c r="H159" s="20">
        <v>1</v>
      </c>
      <c r="I159" s="20" t="s">
        <v>653</v>
      </c>
      <c r="J159" s="52">
        <f t="shared" si="4"/>
        <v>2379.14</v>
      </c>
      <c r="K159" s="20" t="s">
        <v>670</v>
      </c>
      <c r="L159" s="61">
        <v>45490</v>
      </c>
      <c r="M159" s="53">
        <v>157</v>
      </c>
      <c r="N159" s="54">
        <f t="shared" si="5"/>
        <v>0.44</v>
      </c>
      <c r="O159" s="53">
        <v>31402.4</v>
      </c>
    </row>
    <row r="160" ht="25" customHeight="1" spans="1:15">
      <c r="A160" s="41" t="s">
        <v>691</v>
      </c>
      <c r="B160" s="42" t="s">
        <v>65</v>
      </c>
      <c r="C160" s="153" t="s">
        <v>692</v>
      </c>
      <c r="D160" s="152" t="s">
        <v>693</v>
      </c>
      <c r="E160" s="46" t="s">
        <v>694</v>
      </c>
      <c r="F160" s="45" t="s">
        <v>651</v>
      </c>
      <c r="G160" s="45" t="s">
        <v>652</v>
      </c>
      <c r="H160" s="20">
        <v>1</v>
      </c>
      <c r="I160" s="20" t="s">
        <v>653</v>
      </c>
      <c r="J160" s="52">
        <f t="shared" si="4"/>
        <v>2270.99</v>
      </c>
      <c r="K160" s="20" t="s">
        <v>670</v>
      </c>
      <c r="L160" s="61">
        <v>45503</v>
      </c>
      <c r="M160" s="53">
        <v>150</v>
      </c>
      <c r="N160" s="54">
        <f t="shared" si="5"/>
        <v>0.42</v>
      </c>
      <c r="O160" s="53">
        <v>32100.8</v>
      </c>
    </row>
    <row r="161" ht="25" customHeight="1" spans="1:15">
      <c r="A161" s="41" t="s">
        <v>695</v>
      </c>
      <c r="B161" s="42" t="s">
        <v>65</v>
      </c>
      <c r="C161" s="153" t="s">
        <v>696</v>
      </c>
      <c r="D161" s="152" t="s">
        <v>697</v>
      </c>
      <c r="E161" s="46" t="s">
        <v>698</v>
      </c>
      <c r="F161" s="45" t="s">
        <v>651</v>
      </c>
      <c r="G161" s="45" t="s">
        <v>652</v>
      </c>
      <c r="H161" s="20">
        <v>1</v>
      </c>
      <c r="I161" s="20" t="s">
        <v>653</v>
      </c>
      <c r="J161" s="52">
        <f t="shared" si="4"/>
        <v>1892.49</v>
      </c>
      <c r="K161" s="20" t="s">
        <v>670</v>
      </c>
      <c r="L161" s="61">
        <v>45526</v>
      </c>
      <c r="M161" s="53">
        <v>125</v>
      </c>
      <c r="N161" s="54">
        <f t="shared" si="5"/>
        <v>0.35</v>
      </c>
      <c r="O161" s="53">
        <v>27859.8</v>
      </c>
    </row>
    <row r="162" ht="25" customHeight="1" spans="1:15">
      <c r="A162" s="41" t="s">
        <v>699</v>
      </c>
      <c r="B162" s="42" t="s">
        <v>65</v>
      </c>
      <c r="C162" s="153" t="s">
        <v>700</v>
      </c>
      <c r="D162" s="152" t="s">
        <v>701</v>
      </c>
      <c r="E162" s="46" t="s">
        <v>702</v>
      </c>
      <c r="F162" s="45" t="s">
        <v>651</v>
      </c>
      <c r="G162" s="45" t="s">
        <v>652</v>
      </c>
      <c r="H162" s="20">
        <v>1</v>
      </c>
      <c r="I162" s="20" t="s">
        <v>653</v>
      </c>
      <c r="J162" s="52">
        <f t="shared" si="4"/>
        <v>1405.85</v>
      </c>
      <c r="K162" s="20" t="s">
        <v>670</v>
      </c>
      <c r="L162" s="61">
        <v>45558</v>
      </c>
      <c r="M162" s="53">
        <v>95</v>
      </c>
      <c r="N162" s="54">
        <f t="shared" si="5"/>
        <v>0.26</v>
      </c>
      <c r="O162" s="53">
        <v>20150.1</v>
      </c>
    </row>
    <row r="163" ht="25" customHeight="1" spans="1:15">
      <c r="A163" s="41" t="s">
        <v>703</v>
      </c>
      <c r="B163" s="42" t="s">
        <v>65</v>
      </c>
      <c r="C163" s="153" t="s">
        <v>704</v>
      </c>
      <c r="D163" s="152" t="s">
        <v>705</v>
      </c>
      <c r="E163" s="46" t="s">
        <v>706</v>
      </c>
      <c r="F163" s="45" t="s">
        <v>651</v>
      </c>
      <c r="G163" s="45" t="s">
        <v>652</v>
      </c>
      <c r="H163" s="20">
        <v>1</v>
      </c>
      <c r="I163" s="20" t="s">
        <v>653</v>
      </c>
      <c r="J163" s="52">
        <f t="shared" si="4"/>
        <v>1405.85</v>
      </c>
      <c r="K163" s="20" t="s">
        <v>670</v>
      </c>
      <c r="L163" s="61">
        <v>45558</v>
      </c>
      <c r="M163" s="53">
        <v>95</v>
      </c>
      <c r="N163" s="54">
        <f t="shared" si="5"/>
        <v>0.26</v>
      </c>
      <c r="O163" s="53">
        <v>18063.2</v>
      </c>
    </row>
    <row r="164" ht="25" customHeight="1" spans="1:15">
      <c r="A164" s="41" t="s">
        <v>707</v>
      </c>
      <c r="B164" s="42" t="s">
        <v>65</v>
      </c>
      <c r="C164" s="153" t="s">
        <v>708</v>
      </c>
      <c r="D164" s="152" t="s">
        <v>709</v>
      </c>
      <c r="E164" s="46" t="s">
        <v>710</v>
      </c>
      <c r="F164" s="45" t="s">
        <v>651</v>
      </c>
      <c r="G164" s="45" t="s">
        <v>652</v>
      </c>
      <c r="H164" s="20">
        <v>1</v>
      </c>
      <c r="I164" s="20" t="s">
        <v>653</v>
      </c>
      <c r="J164" s="52">
        <f t="shared" si="4"/>
        <v>1405.85</v>
      </c>
      <c r="K164" s="20" t="s">
        <v>670</v>
      </c>
      <c r="L164" s="61">
        <v>45558</v>
      </c>
      <c r="M164" s="53">
        <v>95</v>
      </c>
      <c r="N164" s="54">
        <f t="shared" si="5"/>
        <v>0.26</v>
      </c>
      <c r="O164" s="53">
        <v>17664.1</v>
      </c>
    </row>
    <row r="165" ht="25" customHeight="1" spans="1:15">
      <c r="A165" s="41" t="s">
        <v>711</v>
      </c>
      <c r="B165" s="56" t="s">
        <v>712</v>
      </c>
      <c r="C165" s="57" t="s">
        <v>713</v>
      </c>
      <c r="D165" s="57" t="s">
        <v>714</v>
      </c>
      <c r="E165" s="58" t="s">
        <v>715</v>
      </c>
      <c r="F165" s="57" t="s">
        <v>716</v>
      </c>
      <c r="G165" s="57" t="s">
        <v>70</v>
      </c>
      <c r="H165" s="57">
        <v>6</v>
      </c>
      <c r="I165" s="57" t="s">
        <v>71</v>
      </c>
      <c r="J165" s="52">
        <f t="shared" si="4"/>
        <v>5353.06</v>
      </c>
      <c r="K165" s="57" t="s">
        <v>72</v>
      </c>
      <c r="L165" s="57"/>
      <c r="M165" s="62">
        <v>358</v>
      </c>
      <c r="N165" s="63">
        <f t="shared" si="5"/>
        <v>0.99</v>
      </c>
      <c r="O165" s="62">
        <v>83630</v>
      </c>
    </row>
    <row r="166" ht="25" customHeight="1" spans="1:15">
      <c r="A166" s="41" t="s">
        <v>717</v>
      </c>
      <c r="B166" s="56" t="s">
        <v>712</v>
      </c>
      <c r="C166" s="57" t="s">
        <v>718</v>
      </c>
      <c r="D166" s="57" t="s">
        <v>719</v>
      </c>
      <c r="E166" s="58" t="s">
        <v>720</v>
      </c>
      <c r="F166" s="57" t="s">
        <v>716</v>
      </c>
      <c r="G166" s="57" t="s">
        <v>70</v>
      </c>
      <c r="H166" s="57">
        <v>6</v>
      </c>
      <c r="I166" s="57" t="s">
        <v>71</v>
      </c>
      <c r="J166" s="52">
        <f t="shared" si="4"/>
        <v>5407.13</v>
      </c>
      <c r="K166" s="57" t="s">
        <v>72</v>
      </c>
      <c r="L166" s="57"/>
      <c r="M166" s="62">
        <v>359</v>
      </c>
      <c r="N166" s="63">
        <f t="shared" ref="N166:N229" si="6">MIN(1,ROUND(M166/360,2))</f>
        <v>1</v>
      </c>
      <c r="O166" s="62">
        <v>75470.3</v>
      </c>
    </row>
    <row r="167" ht="25" customHeight="1" spans="1:15">
      <c r="A167" s="41" t="s">
        <v>721</v>
      </c>
      <c r="B167" s="56" t="s">
        <v>712</v>
      </c>
      <c r="C167" s="57" t="s">
        <v>722</v>
      </c>
      <c r="D167" s="57" t="s">
        <v>723</v>
      </c>
      <c r="E167" s="58" t="s">
        <v>724</v>
      </c>
      <c r="F167" s="57" t="s">
        <v>716</v>
      </c>
      <c r="G167" s="57" t="s">
        <v>70</v>
      </c>
      <c r="H167" s="57">
        <v>4</v>
      </c>
      <c r="I167" s="57" t="s">
        <v>71</v>
      </c>
      <c r="J167" s="52">
        <f t="shared" si="4"/>
        <v>5353.06</v>
      </c>
      <c r="K167" s="57" t="s">
        <v>72</v>
      </c>
      <c r="L167" s="57"/>
      <c r="M167" s="62">
        <v>358</v>
      </c>
      <c r="N167" s="63">
        <f t="shared" si="6"/>
        <v>0.99</v>
      </c>
      <c r="O167" s="62">
        <v>92695.1</v>
      </c>
    </row>
    <row r="168" ht="25" customHeight="1" spans="1:15">
      <c r="A168" s="41" t="s">
        <v>725</v>
      </c>
      <c r="B168" s="56" t="s">
        <v>712</v>
      </c>
      <c r="C168" s="57" t="s">
        <v>726</v>
      </c>
      <c r="D168" s="57" t="s">
        <v>727</v>
      </c>
      <c r="E168" s="58" t="s">
        <v>728</v>
      </c>
      <c r="F168" s="57" t="s">
        <v>716</v>
      </c>
      <c r="G168" s="57" t="s">
        <v>70</v>
      </c>
      <c r="H168" s="57">
        <v>4</v>
      </c>
      <c r="I168" s="57" t="s">
        <v>71</v>
      </c>
      <c r="J168" s="52">
        <f t="shared" si="4"/>
        <v>5353.06</v>
      </c>
      <c r="K168" s="57" t="s">
        <v>72</v>
      </c>
      <c r="L168" s="57"/>
      <c r="M168" s="62">
        <v>357</v>
      </c>
      <c r="N168" s="63">
        <f t="shared" si="6"/>
        <v>0.99</v>
      </c>
      <c r="O168" s="62">
        <v>89644.1</v>
      </c>
    </row>
    <row r="169" ht="25" customHeight="1" spans="1:15">
      <c r="A169" s="41" t="s">
        <v>729</v>
      </c>
      <c r="B169" s="56" t="s">
        <v>712</v>
      </c>
      <c r="C169" s="57" t="s">
        <v>730</v>
      </c>
      <c r="D169" s="57" t="s">
        <v>731</v>
      </c>
      <c r="E169" s="58" t="s">
        <v>732</v>
      </c>
      <c r="F169" s="57" t="s">
        <v>716</v>
      </c>
      <c r="G169" s="57" t="s">
        <v>70</v>
      </c>
      <c r="H169" s="57">
        <v>5</v>
      </c>
      <c r="I169" s="57" t="s">
        <v>71</v>
      </c>
      <c r="J169" s="52">
        <f t="shared" si="4"/>
        <v>5353.06</v>
      </c>
      <c r="K169" s="57" t="s">
        <v>72</v>
      </c>
      <c r="L169" s="57"/>
      <c r="M169" s="62">
        <v>358</v>
      </c>
      <c r="N169" s="63">
        <f t="shared" si="6"/>
        <v>0.99</v>
      </c>
      <c r="O169" s="62">
        <v>120876.9</v>
      </c>
    </row>
    <row r="170" ht="25" customHeight="1" spans="1:15">
      <c r="A170" s="41" t="s">
        <v>733</v>
      </c>
      <c r="B170" s="56" t="s">
        <v>712</v>
      </c>
      <c r="C170" s="57" t="s">
        <v>734</v>
      </c>
      <c r="D170" s="57" t="s">
        <v>735</v>
      </c>
      <c r="E170" s="58" t="s">
        <v>736</v>
      </c>
      <c r="F170" s="57" t="s">
        <v>716</v>
      </c>
      <c r="G170" s="57" t="s">
        <v>70</v>
      </c>
      <c r="H170" s="57">
        <v>4</v>
      </c>
      <c r="I170" s="57" t="s">
        <v>71</v>
      </c>
      <c r="J170" s="52">
        <f t="shared" si="4"/>
        <v>5353.06</v>
      </c>
      <c r="K170" s="57" t="s">
        <v>72</v>
      </c>
      <c r="L170" s="57"/>
      <c r="M170" s="62">
        <v>357</v>
      </c>
      <c r="N170" s="63">
        <f t="shared" si="6"/>
        <v>0.99</v>
      </c>
      <c r="O170" s="62">
        <v>72351.4</v>
      </c>
    </row>
    <row r="171" ht="25" customHeight="1" spans="1:15">
      <c r="A171" s="41" t="s">
        <v>737</v>
      </c>
      <c r="B171" s="56" t="s">
        <v>712</v>
      </c>
      <c r="C171" s="57" t="s">
        <v>738</v>
      </c>
      <c r="D171" s="57" t="s">
        <v>739</v>
      </c>
      <c r="E171" s="58" t="s">
        <v>740</v>
      </c>
      <c r="F171" s="57" t="s">
        <v>716</v>
      </c>
      <c r="G171" s="57" t="s">
        <v>70</v>
      </c>
      <c r="H171" s="57">
        <v>5</v>
      </c>
      <c r="I171" s="57" t="s">
        <v>71</v>
      </c>
      <c r="J171" s="52">
        <f t="shared" si="4"/>
        <v>5353.06</v>
      </c>
      <c r="K171" s="57" t="s">
        <v>72</v>
      </c>
      <c r="L171" s="57"/>
      <c r="M171" s="62">
        <v>356</v>
      </c>
      <c r="N171" s="63">
        <f t="shared" si="6"/>
        <v>0.99</v>
      </c>
      <c r="O171" s="62">
        <v>55695.3</v>
      </c>
    </row>
    <row r="172" ht="25" customHeight="1" spans="1:15">
      <c r="A172" s="41" t="s">
        <v>741</v>
      </c>
      <c r="B172" s="56" t="s">
        <v>712</v>
      </c>
      <c r="C172" s="57" t="s">
        <v>742</v>
      </c>
      <c r="D172" s="57" t="s">
        <v>743</v>
      </c>
      <c r="E172" s="58" t="s">
        <v>744</v>
      </c>
      <c r="F172" s="57" t="s">
        <v>716</v>
      </c>
      <c r="G172" s="57" t="s">
        <v>70</v>
      </c>
      <c r="H172" s="57">
        <v>4</v>
      </c>
      <c r="I172" s="57" t="s">
        <v>71</v>
      </c>
      <c r="J172" s="52">
        <f t="shared" si="4"/>
        <v>5244.91</v>
      </c>
      <c r="K172" s="57" t="s">
        <v>72</v>
      </c>
      <c r="L172" s="57"/>
      <c r="M172" s="62">
        <v>350</v>
      </c>
      <c r="N172" s="63">
        <f t="shared" si="6"/>
        <v>0.97</v>
      </c>
      <c r="O172" s="62">
        <v>80976.3</v>
      </c>
    </row>
    <row r="173" ht="25" customHeight="1" spans="1:15">
      <c r="A173" s="41" t="s">
        <v>745</v>
      </c>
      <c r="B173" s="56" t="s">
        <v>712</v>
      </c>
      <c r="C173" s="57" t="s">
        <v>746</v>
      </c>
      <c r="D173" s="57" t="s">
        <v>747</v>
      </c>
      <c r="E173" s="58" t="s">
        <v>748</v>
      </c>
      <c r="F173" s="57" t="s">
        <v>716</v>
      </c>
      <c r="G173" s="57" t="s">
        <v>70</v>
      </c>
      <c r="H173" s="57">
        <v>4</v>
      </c>
      <c r="I173" s="57" t="s">
        <v>71</v>
      </c>
      <c r="J173" s="52">
        <f t="shared" si="4"/>
        <v>5298.99</v>
      </c>
      <c r="K173" s="57" t="s">
        <v>72</v>
      </c>
      <c r="L173" s="57"/>
      <c r="M173" s="62">
        <v>353</v>
      </c>
      <c r="N173" s="63">
        <f t="shared" si="6"/>
        <v>0.98</v>
      </c>
      <c r="O173" s="62">
        <v>63713.2</v>
      </c>
    </row>
    <row r="174" ht="25" customHeight="1" spans="1:15">
      <c r="A174" s="41" t="s">
        <v>749</v>
      </c>
      <c r="B174" s="56" t="s">
        <v>712</v>
      </c>
      <c r="C174" s="57" t="s">
        <v>750</v>
      </c>
      <c r="D174" s="57" t="s">
        <v>751</v>
      </c>
      <c r="E174" s="58" t="s">
        <v>752</v>
      </c>
      <c r="F174" s="57" t="s">
        <v>716</v>
      </c>
      <c r="G174" s="57" t="s">
        <v>70</v>
      </c>
      <c r="H174" s="57">
        <v>4</v>
      </c>
      <c r="I174" s="57" t="s">
        <v>71</v>
      </c>
      <c r="J174" s="52">
        <f t="shared" si="4"/>
        <v>5244.91</v>
      </c>
      <c r="K174" s="57" t="s">
        <v>72</v>
      </c>
      <c r="L174" s="57"/>
      <c r="M174" s="62">
        <v>350</v>
      </c>
      <c r="N174" s="63">
        <f t="shared" si="6"/>
        <v>0.97</v>
      </c>
      <c r="O174" s="62">
        <v>68564.4</v>
      </c>
    </row>
    <row r="175" ht="25" customHeight="1" spans="1:15">
      <c r="A175" s="41" t="s">
        <v>753</v>
      </c>
      <c r="B175" s="56" t="s">
        <v>712</v>
      </c>
      <c r="C175" s="57" t="s">
        <v>754</v>
      </c>
      <c r="D175" s="57" t="s">
        <v>755</v>
      </c>
      <c r="E175" s="58" t="s">
        <v>756</v>
      </c>
      <c r="F175" s="57" t="s">
        <v>716</v>
      </c>
      <c r="G175" s="57" t="s">
        <v>70</v>
      </c>
      <c r="H175" s="57">
        <v>5</v>
      </c>
      <c r="I175" s="57" t="s">
        <v>71</v>
      </c>
      <c r="J175" s="52">
        <f t="shared" si="4"/>
        <v>5353.06</v>
      </c>
      <c r="K175" s="57" t="s">
        <v>72</v>
      </c>
      <c r="L175" s="57"/>
      <c r="M175" s="62">
        <v>356</v>
      </c>
      <c r="N175" s="63">
        <f t="shared" si="6"/>
        <v>0.99</v>
      </c>
      <c r="O175" s="62">
        <v>87189.6</v>
      </c>
    </row>
    <row r="176" ht="25" customHeight="1" spans="1:15">
      <c r="A176" s="41" t="s">
        <v>757</v>
      </c>
      <c r="B176" s="56" t="s">
        <v>712</v>
      </c>
      <c r="C176" s="57" t="s">
        <v>758</v>
      </c>
      <c r="D176" s="57" t="s">
        <v>759</v>
      </c>
      <c r="E176" s="58" t="s">
        <v>760</v>
      </c>
      <c r="F176" s="57" t="s">
        <v>716</v>
      </c>
      <c r="G176" s="57" t="s">
        <v>70</v>
      </c>
      <c r="H176" s="57">
        <v>4</v>
      </c>
      <c r="I176" s="57" t="s">
        <v>71</v>
      </c>
      <c r="J176" s="52">
        <f t="shared" si="4"/>
        <v>5407.13</v>
      </c>
      <c r="K176" s="57" t="s">
        <v>72</v>
      </c>
      <c r="L176" s="57"/>
      <c r="M176" s="62">
        <v>361</v>
      </c>
      <c r="N176" s="63">
        <f t="shared" si="6"/>
        <v>1</v>
      </c>
      <c r="O176" s="62">
        <v>87272</v>
      </c>
    </row>
    <row r="177" ht="25" customHeight="1" spans="1:15">
      <c r="A177" s="41" t="s">
        <v>761</v>
      </c>
      <c r="B177" s="56" t="s">
        <v>712</v>
      </c>
      <c r="C177" s="57" t="s">
        <v>762</v>
      </c>
      <c r="D177" s="57" t="s">
        <v>763</v>
      </c>
      <c r="E177" s="58" t="s">
        <v>764</v>
      </c>
      <c r="F177" s="57" t="s">
        <v>716</v>
      </c>
      <c r="G177" s="57" t="s">
        <v>70</v>
      </c>
      <c r="H177" s="57">
        <v>4</v>
      </c>
      <c r="I177" s="57" t="s">
        <v>71</v>
      </c>
      <c r="J177" s="52">
        <f t="shared" si="4"/>
        <v>5353.06</v>
      </c>
      <c r="K177" s="57" t="s">
        <v>72</v>
      </c>
      <c r="L177" s="57"/>
      <c r="M177" s="62">
        <v>357</v>
      </c>
      <c r="N177" s="63">
        <f t="shared" si="6"/>
        <v>0.99</v>
      </c>
      <c r="O177" s="62">
        <v>32493.8</v>
      </c>
    </row>
    <row r="178" ht="25" customHeight="1" spans="1:15">
      <c r="A178" s="41" t="s">
        <v>765</v>
      </c>
      <c r="B178" s="56" t="s">
        <v>712</v>
      </c>
      <c r="C178" s="57" t="s">
        <v>766</v>
      </c>
      <c r="D178" s="57" t="s">
        <v>767</v>
      </c>
      <c r="E178" s="58" t="s">
        <v>768</v>
      </c>
      <c r="F178" s="57" t="s">
        <v>716</v>
      </c>
      <c r="G178" s="57" t="s">
        <v>70</v>
      </c>
      <c r="H178" s="57">
        <v>4</v>
      </c>
      <c r="I178" s="57" t="s">
        <v>71</v>
      </c>
      <c r="J178" s="52">
        <f t="shared" si="4"/>
        <v>5298.99</v>
      </c>
      <c r="K178" s="57" t="s">
        <v>72</v>
      </c>
      <c r="L178" s="57"/>
      <c r="M178" s="62">
        <v>353</v>
      </c>
      <c r="N178" s="63">
        <f t="shared" si="6"/>
        <v>0.98</v>
      </c>
      <c r="O178" s="62">
        <v>73966</v>
      </c>
    </row>
    <row r="179" ht="25" customHeight="1" spans="1:15">
      <c r="A179" s="41" t="s">
        <v>769</v>
      </c>
      <c r="B179" s="56" t="s">
        <v>712</v>
      </c>
      <c r="C179" s="57" t="s">
        <v>770</v>
      </c>
      <c r="D179" s="57" t="s">
        <v>771</v>
      </c>
      <c r="E179" s="58" t="s">
        <v>772</v>
      </c>
      <c r="F179" s="57" t="s">
        <v>716</v>
      </c>
      <c r="G179" s="57" t="s">
        <v>70</v>
      </c>
      <c r="H179" s="57">
        <v>5</v>
      </c>
      <c r="I179" s="57" t="s">
        <v>71</v>
      </c>
      <c r="J179" s="52">
        <f t="shared" si="4"/>
        <v>5353.06</v>
      </c>
      <c r="K179" s="57" t="s">
        <v>72</v>
      </c>
      <c r="L179" s="57"/>
      <c r="M179" s="62">
        <v>355</v>
      </c>
      <c r="N179" s="63">
        <f t="shared" si="6"/>
        <v>0.99</v>
      </c>
      <c r="O179" s="62">
        <v>66813.1</v>
      </c>
    </row>
    <row r="180" ht="25" customHeight="1" spans="1:15">
      <c r="A180" s="41" t="s">
        <v>773</v>
      </c>
      <c r="B180" s="56" t="s">
        <v>712</v>
      </c>
      <c r="C180" s="57" t="s">
        <v>774</v>
      </c>
      <c r="D180" s="57" t="s">
        <v>775</v>
      </c>
      <c r="E180" s="58" t="s">
        <v>776</v>
      </c>
      <c r="F180" s="57" t="s">
        <v>716</v>
      </c>
      <c r="G180" s="57" t="s">
        <v>70</v>
      </c>
      <c r="H180" s="57">
        <v>4</v>
      </c>
      <c r="I180" s="57" t="s">
        <v>71</v>
      </c>
      <c r="J180" s="52">
        <f t="shared" si="4"/>
        <v>5244.91</v>
      </c>
      <c r="K180" s="57" t="s">
        <v>72</v>
      </c>
      <c r="L180" s="57"/>
      <c r="M180" s="62">
        <v>350</v>
      </c>
      <c r="N180" s="63">
        <f t="shared" si="6"/>
        <v>0.97</v>
      </c>
      <c r="O180" s="62">
        <v>38607.3</v>
      </c>
    </row>
    <row r="181" ht="25" customHeight="1" spans="1:15">
      <c r="A181" s="41" t="s">
        <v>777</v>
      </c>
      <c r="B181" s="56" t="s">
        <v>712</v>
      </c>
      <c r="C181" s="57" t="s">
        <v>778</v>
      </c>
      <c r="D181" s="57" t="s">
        <v>779</v>
      </c>
      <c r="E181" s="58" t="s">
        <v>780</v>
      </c>
      <c r="F181" s="57" t="s">
        <v>716</v>
      </c>
      <c r="G181" s="57" t="s">
        <v>70</v>
      </c>
      <c r="H181" s="57">
        <v>4</v>
      </c>
      <c r="I181" s="57" t="s">
        <v>71</v>
      </c>
      <c r="J181" s="52">
        <f t="shared" si="4"/>
        <v>5298.99</v>
      </c>
      <c r="K181" s="57" t="s">
        <v>72</v>
      </c>
      <c r="L181" s="57"/>
      <c r="M181" s="62">
        <v>354</v>
      </c>
      <c r="N181" s="63">
        <f t="shared" si="6"/>
        <v>0.98</v>
      </c>
      <c r="O181" s="62">
        <v>77291.7</v>
      </c>
    </row>
    <row r="182" ht="25" customHeight="1" spans="1:15">
      <c r="A182" s="41" t="s">
        <v>781</v>
      </c>
      <c r="B182" s="56" t="s">
        <v>712</v>
      </c>
      <c r="C182" s="57" t="s">
        <v>782</v>
      </c>
      <c r="D182" s="57" t="s">
        <v>783</v>
      </c>
      <c r="E182" s="58" t="s">
        <v>784</v>
      </c>
      <c r="F182" s="57" t="s">
        <v>716</v>
      </c>
      <c r="G182" s="57" t="s">
        <v>70</v>
      </c>
      <c r="H182" s="57">
        <v>5</v>
      </c>
      <c r="I182" s="57" t="s">
        <v>71</v>
      </c>
      <c r="J182" s="52">
        <f t="shared" si="4"/>
        <v>5298.99</v>
      </c>
      <c r="K182" s="57" t="s">
        <v>72</v>
      </c>
      <c r="L182" s="57"/>
      <c r="M182" s="62">
        <v>353</v>
      </c>
      <c r="N182" s="63">
        <f t="shared" si="6"/>
        <v>0.98</v>
      </c>
      <c r="O182" s="62">
        <v>83257.2</v>
      </c>
    </row>
    <row r="183" ht="25" customHeight="1" spans="1:15">
      <c r="A183" s="41" t="s">
        <v>785</v>
      </c>
      <c r="B183" s="56" t="s">
        <v>712</v>
      </c>
      <c r="C183" s="57" t="s">
        <v>786</v>
      </c>
      <c r="D183" s="57" t="s">
        <v>787</v>
      </c>
      <c r="E183" s="58" t="s">
        <v>788</v>
      </c>
      <c r="F183" s="57" t="s">
        <v>716</v>
      </c>
      <c r="G183" s="57" t="s">
        <v>70</v>
      </c>
      <c r="H183" s="57">
        <v>5</v>
      </c>
      <c r="I183" s="57" t="s">
        <v>71</v>
      </c>
      <c r="J183" s="52">
        <f t="shared" si="4"/>
        <v>5407.13</v>
      </c>
      <c r="K183" s="57" t="s">
        <v>72</v>
      </c>
      <c r="L183" s="57"/>
      <c r="M183" s="62">
        <v>361</v>
      </c>
      <c r="N183" s="63">
        <f t="shared" si="6"/>
        <v>1</v>
      </c>
      <c r="O183" s="62">
        <v>102479.3</v>
      </c>
    </row>
    <row r="184" ht="25" customHeight="1" spans="1:15">
      <c r="A184" s="41" t="s">
        <v>789</v>
      </c>
      <c r="B184" s="56" t="s">
        <v>712</v>
      </c>
      <c r="C184" s="57" t="s">
        <v>790</v>
      </c>
      <c r="D184" s="57" t="s">
        <v>791</v>
      </c>
      <c r="E184" s="58" t="s">
        <v>792</v>
      </c>
      <c r="F184" s="57" t="s">
        <v>716</v>
      </c>
      <c r="G184" s="57" t="s">
        <v>70</v>
      </c>
      <c r="H184" s="57">
        <v>5</v>
      </c>
      <c r="I184" s="57" t="s">
        <v>71</v>
      </c>
      <c r="J184" s="52">
        <f t="shared" si="4"/>
        <v>5298.99</v>
      </c>
      <c r="K184" s="57" t="s">
        <v>72</v>
      </c>
      <c r="L184" s="57"/>
      <c r="M184" s="62">
        <v>354</v>
      </c>
      <c r="N184" s="63">
        <f t="shared" si="6"/>
        <v>0.98</v>
      </c>
      <c r="O184" s="62">
        <v>60269.2</v>
      </c>
    </row>
    <row r="185" ht="25" customHeight="1" spans="1:15">
      <c r="A185" s="41" t="s">
        <v>793</v>
      </c>
      <c r="B185" s="56" t="s">
        <v>712</v>
      </c>
      <c r="C185" s="57" t="s">
        <v>794</v>
      </c>
      <c r="D185" s="57" t="s">
        <v>795</v>
      </c>
      <c r="E185" s="58" t="s">
        <v>796</v>
      </c>
      <c r="F185" s="57" t="s">
        <v>716</v>
      </c>
      <c r="G185" s="57" t="s">
        <v>70</v>
      </c>
      <c r="H185" s="57">
        <v>5</v>
      </c>
      <c r="I185" s="57" t="s">
        <v>71</v>
      </c>
      <c r="J185" s="52">
        <f t="shared" si="4"/>
        <v>5353.06</v>
      </c>
      <c r="K185" s="57" t="s">
        <v>72</v>
      </c>
      <c r="L185" s="57"/>
      <c r="M185" s="62">
        <v>358</v>
      </c>
      <c r="N185" s="63">
        <f t="shared" si="6"/>
        <v>0.99</v>
      </c>
      <c r="O185" s="62">
        <v>114389.7</v>
      </c>
    </row>
    <row r="186" ht="25" customHeight="1" spans="1:15">
      <c r="A186" s="41" t="s">
        <v>797</v>
      </c>
      <c r="B186" s="56" t="s">
        <v>712</v>
      </c>
      <c r="C186" s="57" t="s">
        <v>798</v>
      </c>
      <c r="D186" s="57" t="s">
        <v>799</v>
      </c>
      <c r="E186" s="58" t="s">
        <v>800</v>
      </c>
      <c r="F186" s="57" t="s">
        <v>716</v>
      </c>
      <c r="G186" s="57" t="s">
        <v>70</v>
      </c>
      <c r="H186" s="57">
        <v>4</v>
      </c>
      <c r="I186" s="57" t="s">
        <v>71</v>
      </c>
      <c r="J186" s="52">
        <f t="shared" si="4"/>
        <v>5298.99</v>
      </c>
      <c r="K186" s="57" t="s">
        <v>72</v>
      </c>
      <c r="L186" s="57"/>
      <c r="M186" s="62">
        <v>352</v>
      </c>
      <c r="N186" s="63">
        <f t="shared" si="6"/>
        <v>0.98</v>
      </c>
      <c r="O186" s="62">
        <v>55055.7</v>
      </c>
    </row>
    <row r="187" ht="25" customHeight="1" spans="1:15">
      <c r="A187" s="41" t="s">
        <v>801</v>
      </c>
      <c r="B187" s="56" t="s">
        <v>712</v>
      </c>
      <c r="C187" s="57" t="s">
        <v>802</v>
      </c>
      <c r="D187" s="57" t="s">
        <v>803</v>
      </c>
      <c r="E187" s="58" t="s">
        <v>804</v>
      </c>
      <c r="F187" s="57" t="s">
        <v>716</v>
      </c>
      <c r="G187" s="57" t="s">
        <v>70</v>
      </c>
      <c r="H187" s="57">
        <v>4</v>
      </c>
      <c r="I187" s="57" t="s">
        <v>71</v>
      </c>
      <c r="J187" s="52">
        <f t="shared" si="4"/>
        <v>5353.06</v>
      </c>
      <c r="K187" s="57" t="s">
        <v>72</v>
      </c>
      <c r="L187" s="57"/>
      <c r="M187" s="62">
        <v>355</v>
      </c>
      <c r="N187" s="63">
        <f t="shared" si="6"/>
        <v>0.99</v>
      </c>
      <c r="O187" s="62">
        <v>48497</v>
      </c>
    </row>
    <row r="188" ht="25" customHeight="1" spans="1:15">
      <c r="A188" s="41" t="s">
        <v>805</v>
      </c>
      <c r="B188" s="56" t="s">
        <v>712</v>
      </c>
      <c r="C188" s="57" t="s">
        <v>806</v>
      </c>
      <c r="D188" s="57" t="s">
        <v>807</v>
      </c>
      <c r="E188" s="58" t="s">
        <v>808</v>
      </c>
      <c r="F188" s="57" t="s">
        <v>716</v>
      </c>
      <c r="G188" s="57" t="s">
        <v>70</v>
      </c>
      <c r="H188" s="57">
        <v>4</v>
      </c>
      <c r="I188" s="57" t="s">
        <v>71</v>
      </c>
      <c r="J188" s="52">
        <f t="shared" si="4"/>
        <v>5353.06</v>
      </c>
      <c r="K188" s="57" t="s">
        <v>72</v>
      </c>
      <c r="L188" s="57"/>
      <c r="M188" s="62">
        <v>356</v>
      </c>
      <c r="N188" s="63">
        <f t="shared" si="6"/>
        <v>0.99</v>
      </c>
      <c r="O188" s="62">
        <v>78128.8</v>
      </c>
    </row>
    <row r="189" ht="25" customHeight="1" spans="1:15">
      <c r="A189" s="41" t="s">
        <v>809</v>
      </c>
      <c r="B189" s="56" t="s">
        <v>712</v>
      </c>
      <c r="C189" s="57" t="s">
        <v>810</v>
      </c>
      <c r="D189" s="57" t="s">
        <v>811</v>
      </c>
      <c r="E189" s="58" t="s">
        <v>812</v>
      </c>
      <c r="F189" s="57" t="s">
        <v>716</v>
      </c>
      <c r="G189" s="57" t="s">
        <v>70</v>
      </c>
      <c r="H189" s="57">
        <v>5</v>
      </c>
      <c r="I189" s="57" t="s">
        <v>71</v>
      </c>
      <c r="J189" s="52">
        <f t="shared" si="4"/>
        <v>5353.06</v>
      </c>
      <c r="K189" s="57" t="s">
        <v>72</v>
      </c>
      <c r="L189" s="57"/>
      <c r="M189" s="62">
        <v>357</v>
      </c>
      <c r="N189" s="63">
        <f t="shared" si="6"/>
        <v>0.99</v>
      </c>
      <c r="O189" s="62">
        <v>85717.8</v>
      </c>
    </row>
    <row r="190" ht="25" customHeight="1" spans="1:15">
      <c r="A190" s="41" t="s">
        <v>813</v>
      </c>
      <c r="B190" s="56" t="s">
        <v>712</v>
      </c>
      <c r="C190" s="57" t="s">
        <v>814</v>
      </c>
      <c r="D190" s="57" t="s">
        <v>815</v>
      </c>
      <c r="E190" s="58" t="s">
        <v>816</v>
      </c>
      <c r="F190" s="57" t="s">
        <v>716</v>
      </c>
      <c r="G190" s="57" t="s">
        <v>70</v>
      </c>
      <c r="H190" s="57">
        <v>4</v>
      </c>
      <c r="I190" s="57" t="s">
        <v>71</v>
      </c>
      <c r="J190" s="52">
        <f t="shared" si="4"/>
        <v>5353.06</v>
      </c>
      <c r="K190" s="57" t="s">
        <v>72</v>
      </c>
      <c r="L190" s="57"/>
      <c r="M190" s="62">
        <v>355</v>
      </c>
      <c r="N190" s="63">
        <f t="shared" si="6"/>
        <v>0.99</v>
      </c>
      <c r="O190" s="62">
        <v>54252.4</v>
      </c>
    </row>
    <row r="191" ht="25" customHeight="1" spans="1:15">
      <c r="A191" s="41" t="s">
        <v>817</v>
      </c>
      <c r="B191" s="56" t="s">
        <v>712</v>
      </c>
      <c r="C191" s="57" t="s">
        <v>818</v>
      </c>
      <c r="D191" s="57" t="s">
        <v>819</v>
      </c>
      <c r="E191" s="58" t="s">
        <v>820</v>
      </c>
      <c r="F191" s="57" t="s">
        <v>716</v>
      </c>
      <c r="G191" s="57" t="s">
        <v>70</v>
      </c>
      <c r="H191" s="57">
        <v>4</v>
      </c>
      <c r="I191" s="57" t="s">
        <v>71</v>
      </c>
      <c r="J191" s="52">
        <f t="shared" si="4"/>
        <v>5298.99</v>
      </c>
      <c r="K191" s="57" t="s">
        <v>72</v>
      </c>
      <c r="L191" s="57"/>
      <c r="M191" s="62">
        <v>353</v>
      </c>
      <c r="N191" s="63">
        <f t="shared" si="6"/>
        <v>0.98</v>
      </c>
      <c r="O191" s="62">
        <v>30526</v>
      </c>
    </row>
    <row r="192" ht="25" customHeight="1" spans="1:15">
      <c r="A192" s="41" t="s">
        <v>821</v>
      </c>
      <c r="B192" s="56" t="s">
        <v>712</v>
      </c>
      <c r="C192" s="57" t="s">
        <v>822</v>
      </c>
      <c r="D192" s="57" t="s">
        <v>823</v>
      </c>
      <c r="E192" s="58" t="s">
        <v>824</v>
      </c>
      <c r="F192" s="57" t="s">
        <v>716</v>
      </c>
      <c r="G192" s="57" t="s">
        <v>70</v>
      </c>
      <c r="H192" s="57">
        <v>4</v>
      </c>
      <c r="I192" s="57" t="s">
        <v>71</v>
      </c>
      <c r="J192" s="52">
        <f t="shared" si="4"/>
        <v>5353.06</v>
      </c>
      <c r="K192" s="57" t="s">
        <v>72</v>
      </c>
      <c r="L192" s="57"/>
      <c r="M192" s="62">
        <v>357</v>
      </c>
      <c r="N192" s="63">
        <f t="shared" si="6"/>
        <v>0.99</v>
      </c>
      <c r="O192" s="62">
        <v>88359.6</v>
      </c>
    </row>
    <row r="193" ht="25" customHeight="1" spans="1:15">
      <c r="A193" s="41" t="s">
        <v>825</v>
      </c>
      <c r="B193" s="56" t="s">
        <v>712</v>
      </c>
      <c r="C193" s="57" t="s">
        <v>826</v>
      </c>
      <c r="D193" s="57" t="s">
        <v>827</v>
      </c>
      <c r="E193" s="58" t="s">
        <v>828</v>
      </c>
      <c r="F193" s="57" t="s">
        <v>716</v>
      </c>
      <c r="G193" s="57" t="s">
        <v>70</v>
      </c>
      <c r="H193" s="57">
        <v>5</v>
      </c>
      <c r="I193" s="57" t="s">
        <v>71</v>
      </c>
      <c r="J193" s="52">
        <f t="shared" si="4"/>
        <v>5407.13</v>
      </c>
      <c r="K193" s="57" t="s">
        <v>72</v>
      </c>
      <c r="L193" s="57"/>
      <c r="M193" s="62">
        <v>359</v>
      </c>
      <c r="N193" s="63">
        <f t="shared" si="6"/>
        <v>1</v>
      </c>
      <c r="O193" s="62">
        <v>62130</v>
      </c>
    </row>
    <row r="194" ht="25" customHeight="1" spans="1:15">
      <c r="A194" s="41" t="s">
        <v>829</v>
      </c>
      <c r="B194" s="56" t="s">
        <v>712</v>
      </c>
      <c r="C194" s="57" t="s">
        <v>830</v>
      </c>
      <c r="D194" s="57" t="s">
        <v>831</v>
      </c>
      <c r="E194" s="58" t="s">
        <v>832</v>
      </c>
      <c r="F194" s="57" t="s">
        <v>716</v>
      </c>
      <c r="G194" s="57" t="s">
        <v>70</v>
      </c>
      <c r="H194" s="57">
        <v>4</v>
      </c>
      <c r="I194" s="57" t="s">
        <v>71</v>
      </c>
      <c r="J194" s="52">
        <f t="shared" si="4"/>
        <v>5298.99</v>
      </c>
      <c r="K194" s="57" t="s">
        <v>72</v>
      </c>
      <c r="L194" s="57"/>
      <c r="M194" s="62">
        <v>352</v>
      </c>
      <c r="N194" s="63">
        <f t="shared" si="6"/>
        <v>0.98</v>
      </c>
      <c r="O194" s="62">
        <v>74100.9</v>
      </c>
    </row>
    <row r="195" ht="25" customHeight="1" spans="1:15">
      <c r="A195" s="41" t="s">
        <v>833</v>
      </c>
      <c r="B195" s="56" t="s">
        <v>712</v>
      </c>
      <c r="C195" s="57" t="s">
        <v>834</v>
      </c>
      <c r="D195" s="57" t="s">
        <v>835</v>
      </c>
      <c r="E195" s="58" t="s">
        <v>836</v>
      </c>
      <c r="F195" s="57" t="s">
        <v>716</v>
      </c>
      <c r="G195" s="57" t="s">
        <v>70</v>
      </c>
      <c r="H195" s="57">
        <v>5</v>
      </c>
      <c r="I195" s="57" t="s">
        <v>71</v>
      </c>
      <c r="J195" s="52">
        <f t="shared" si="4"/>
        <v>5353.06</v>
      </c>
      <c r="K195" s="57" t="s">
        <v>72</v>
      </c>
      <c r="L195" s="57"/>
      <c r="M195" s="62">
        <v>355</v>
      </c>
      <c r="N195" s="63">
        <f t="shared" si="6"/>
        <v>0.99</v>
      </c>
      <c r="O195" s="62">
        <v>61877.3</v>
      </c>
    </row>
    <row r="196" ht="25" customHeight="1" spans="1:15">
      <c r="A196" s="41" t="s">
        <v>837</v>
      </c>
      <c r="B196" s="56" t="s">
        <v>712</v>
      </c>
      <c r="C196" s="57" t="s">
        <v>838</v>
      </c>
      <c r="D196" s="57" t="s">
        <v>839</v>
      </c>
      <c r="E196" s="58" t="s">
        <v>840</v>
      </c>
      <c r="F196" s="57" t="s">
        <v>716</v>
      </c>
      <c r="G196" s="57" t="s">
        <v>70</v>
      </c>
      <c r="H196" s="57">
        <v>4</v>
      </c>
      <c r="I196" s="57" t="s">
        <v>71</v>
      </c>
      <c r="J196" s="52">
        <f t="shared" si="4"/>
        <v>5353.06</v>
      </c>
      <c r="K196" s="57" t="s">
        <v>72</v>
      </c>
      <c r="L196" s="57"/>
      <c r="M196" s="62">
        <v>357</v>
      </c>
      <c r="N196" s="63">
        <f t="shared" si="6"/>
        <v>0.99</v>
      </c>
      <c r="O196" s="62">
        <v>44365.1</v>
      </c>
    </row>
    <row r="197" ht="25" customHeight="1" spans="1:15">
      <c r="A197" s="41" t="s">
        <v>841</v>
      </c>
      <c r="B197" s="56" t="s">
        <v>712</v>
      </c>
      <c r="C197" s="57" t="s">
        <v>842</v>
      </c>
      <c r="D197" s="57" t="s">
        <v>843</v>
      </c>
      <c r="E197" s="58" t="s">
        <v>844</v>
      </c>
      <c r="F197" s="57" t="s">
        <v>716</v>
      </c>
      <c r="G197" s="57" t="s">
        <v>70</v>
      </c>
      <c r="H197" s="57">
        <v>4</v>
      </c>
      <c r="I197" s="57" t="s">
        <v>71</v>
      </c>
      <c r="J197" s="52">
        <f t="shared" si="4"/>
        <v>5244.91</v>
      </c>
      <c r="K197" s="57" t="s">
        <v>72</v>
      </c>
      <c r="L197" s="57"/>
      <c r="M197" s="62">
        <v>348</v>
      </c>
      <c r="N197" s="63">
        <f t="shared" si="6"/>
        <v>0.97</v>
      </c>
      <c r="O197" s="62">
        <v>71927.6</v>
      </c>
    </row>
    <row r="198" ht="25" customHeight="1" spans="1:15">
      <c r="A198" s="41" t="s">
        <v>845</v>
      </c>
      <c r="B198" s="56" t="s">
        <v>712</v>
      </c>
      <c r="C198" s="57" t="s">
        <v>846</v>
      </c>
      <c r="D198" s="57" t="s">
        <v>847</v>
      </c>
      <c r="E198" s="58" t="s">
        <v>848</v>
      </c>
      <c r="F198" s="57" t="s">
        <v>716</v>
      </c>
      <c r="G198" s="57" t="s">
        <v>70</v>
      </c>
      <c r="H198" s="57">
        <v>4</v>
      </c>
      <c r="I198" s="57" t="s">
        <v>71</v>
      </c>
      <c r="J198" s="52">
        <f t="shared" si="4"/>
        <v>5298.99</v>
      </c>
      <c r="K198" s="57" t="s">
        <v>72</v>
      </c>
      <c r="L198" s="57"/>
      <c r="M198" s="62">
        <v>352</v>
      </c>
      <c r="N198" s="63">
        <f t="shared" si="6"/>
        <v>0.98</v>
      </c>
      <c r="O198" s="62">
        <v>36375.4</v>
      </c>
    </row>
    <row r="199" ht="25" customHeight="1" spans="1:15">
      <c r="A199" s="41" t="s">
        <v>849</v>
      </c>
      <c r="B199" s="56" t="s">
        <v>712</v>
      </c>
      <c r="C199" s="57" t="s">
        <v>850</v>
      </c>
      <c r="D199" s="57" t="s">
        <v>851</v>
      </c>
      <c r="E199" s="58" t="s">
        <v>852</v>
      </c>
      <c r="F199" s="57" t="s">
        <v>716</v>
      </c>
      <c r="G199" s="57" t="s">
        <v>70</v>
      </c>
      <c r="H199" s="57">
        <v>5</v>
      </c>
      <c r="I199" s="57" t="s">
        <v>71</v>
      </c>
      <c r="J199" s="52">
        <f t="shared" ref="J199:J262" si="7">ROUND(5407.12780038237*N199,2)</f>
        <v>5353.06</v>
      </c>
      <c r="K199" s="57" t="s">
        <v>72</v>
      </c>
      <c r="L199" s="57"/>
      <c r="M199" s="62">
        <v>357</v>
      </c>
      <c r="N199" s="63">
        <f t="shared" si="6"/>
        <v>0.99</v>
      </c>
      <c r="O199" s="62">
        <v>55815.2</v>
      </c>
    </row>
    <row r="200" ht="25" customHeight="1" spans="1:15">
      <c r="A200" s="41" t="s">
        <v>853</v>
      </c>
      <c r="B200" s="56" t="s">
        <v>712</v>
      </c>
      <c r="C200" s="57" t="s">
        <v>854</v>
      </c>
      <c r="D200" s="57" t="s">
        <v>855</v>
      </c>
      <c r="E200" s="58" t="s">
        <v>856</v>
      </c>
      <c r="F200" s="57" t="s">
        <v>716</v>
      </c>
      <c r="G200" s="57" t="s">
        <v>70</v>
      </c>
      <c r="H200" s="57">
        <v>4</v>
      </c>
      <c r="I200" s="57" t="s">
        <v>71</v>
      </c>
      <c r="J200" s="52">
        <f t="shared" si="7"/>
        <v>5407.13</v>
      </c>
      <c r="K200" s="57" t="s">
        <v>72</v>
      </c>
      <c r="L200" s="57"/>
      <c r="M200" s="62">
        <v>359</v>
      </c>
      <c r="N200" s="63">
        <f t="shared" si="6"/>
        <v>1</v>
      </c>
      <c r="O200" s="62">
        <v>99943.9</v>
      </c>
    </row>
    <row r="201" ht="25" customHeight="1" spans="1:15">
      <c r="A201" s="41" t="s">
        <v>857</v>
      </c>
      <c r="B201" s="56" t="s">
        <v>712</v>
      </c>
      <c r="C201" s="57" t="s">
        <v>858</v>
      </c>
      <c r="D201" s="57" t="s">
        <v>859</v>
      </c>
      <c r="E201" s="58" t="s">
        <v>860</v>
      </c>
      <c r="F201" s="57" t="s">
        <v>716</v>
      </c>
      <c r="G201" s="57" t="s">
        <v>70</v>
      </c>
      <c r="H201" s="57">
        <v>5</v>
      </c>
      <c r="I201" s="57" t="s">
        <v>71</v>
      </c>
      <c r="J201" s="52">
        <f t="shared" si="7"/>
        <v>5353.06</v>
      </c>
      <c r="K201" s="57" t="s">
        <v>72</v>
      </c>
      <c r="L201" s="57"/>
      <c r="M201" s="62">
        <v>356</v>
      </c>
      <c r="N201" s="63">
        <f t="shared" si="6"/>
        <v>0.99</v>
      </c>
      <c r="O201" s="62">
        <v>77502.7</v>
      </c>
    </row>
    <row r="202" ht="25" customHeight="1" spans="1:15">
      <c r="A202" s="41" t="s">
        <v>861</v>
      </c>
      <c r="B202" s="56" t="s">
        <v>712</v>
      </c>
      <c r="C202" s="57" t="s">
        <v>862</v>
      </c>
      <c r="D202" s="57" t="s">
        <v>863</v>
      </c>
      <c r="E202" s="58" t="s">
        <v>864</v>
      </c>
      <c r="F202" s="57" t="s">
        <v>716</v>
      </c>
      <c r="G202" s="57" t="s">
        <v>70</v>
      </c>
      <c r="H202" s="57">
        <v>5</v>
      </c>
      <c r="I202" s="57" t="s">
        <v>71</v>
      </c>
      <c r="J202" s="52">
        <f t="shared" si="7"/>
        <v>5298.99</v>
      </c>
      <c r="K202" s="57" t="s">
        <v>72</v>
      </c>
      <c r="L202" s="57"/>
      <c r="M202" s="62">
        <v>354</v>
      </c>
      <c r="N202" s="63">
        <f t="shared" si="6"/>
        <v>0.98</v>
      </c>
      <c r="O202" s="62">
        <v>89368.2</v>
      </c>
    </row>
    <row r="203" ht="25" customHeight="1" spans="1:15">
      <c r="A203" s="41" t="s">
        <v>865</v>
      </c>
      <c r="B203" s="56" t="s">
        <v>712</v>
      </c>
      <c r="C203" s="57" t="s">
        <v>866</v>
      </c>
      <c r="D203" s="57" t="s">
        <v>867</v>
      </c>
      <c r="E203" s="58" t="s">
        <v>868</v>
      </c>
      <c r="F203" s="57" t="s">
        <v>716</v>
      </c>
      <c r="G203" s="57" t="s">
        <v>70</v>
      </c>
      <c r="H203" s="57">
        <v>5</v>
      </c>
      <c r="I203" s="57" t="s">
        <v>71</v>
      </c>
      <c r="J203" s="52">
        <f t="shared" si="7"/>
        <v>5298.99</v>
      </c>
      <c r="K203" s="57" t="s">
        <v>72</v>
      </c>
      <c r="L203" s="57"/>
      <c r="M203" s="62">
        <v>353</v>
      </c>
      <c r="N203" s="63">
        <f t="shared" si="6"/>
        <v>0.98</v>
      </c>
      <c r="O203" s="62">
        <v>82348</v>
      </c>
    </row>
    <row r="204" ht="25" customHeight="1" spans="1:15">
      <c r="A204" s="41" t="s">
        <v>869</v>
      </c>
      <c r="B204" s="56" t="s">
        <v>712</v>
      </c>
      <c r="C204" s="57" t="s">
        <v>870</v>
      </c>
      <c r="D204" s="57" t="s">
        <v>871</v>
      </c>
      <c r="E204" s="58" t="s">
        <v>872</v>
      </c>
      <c r="F204" s="57" t="s">
        <v>716</v>
      </c>
      <c r="G204" s="57" t="s">
        <v>70</v>
      </c>
      <c r="H204" s="57">
        <v>4</v>
      </c>
      <c r="I204" s="57" t="s">
        <v>71</v>
      </c>
      <c r="J204" s="52">
        <f t="shared" si="7"/>
        <v>5298.99</v>
      </c>
      <c r="K204" s="57" t="s">
        <v>72</v>
      </c>
      <c r="L204" s="57"/>
      <c r="M204" s="62">
        <v>352</v>
      </c>
      <c r="N204" s="63">
        <f t="shared" si="6"/>
        <v>0.98</v>
      </c>
      <c r="O204" s="62">
        <v>76540.8</v>
      </c>
    </row>
    <row r="205" ht="25" customHeight="1" spans="1:15">
      <c r="A205" s="41" t="s">
        <v>873</v>
      </c>
      <c r="B205" s="56" t="s">
        <v>712</v>
      </c>
      <c r="C205" s="57" t="s">
        <v>874</v>
      </c>
      <c r="D205" s="57" t="s">
        <v>875</v>
      </c>
      <c r="E205" s="58" t="s">
        <v>876</v>
      </c>
      <c r="F205" s="57" t="s">
        <v>716</v>
      </c>
      <c r="G205" s="57" t="s">
        <v>70</v>
      </c>
      <c r="H205" s="57">
        <v>4</v>
      </c>
      <c r="I205" s="57" t="s">
        <v>71</v>
      </c>
      <c r="J205" s="52">
        <f t="shared" si="7"/>
        <v>5407.13</v>
      </c>
      <c r="K205" s="57" t="s">
        <v>72</v>
      </c>
      <c r="L205" s="57"/>
      <c r="M205" s="62">
        <v>360</v>
      </c>
      <c r="N205" s="63">
        <f t="shared" si="6"/>
        <v>1</v>
      </c>
      <c r="O205" s="62">
        <v>31969.3</v>
      </c>
    </row>
    <row r="206" ht="25" customHeight="1" spans="1:15">
      <c r="A206" s="41" t="s">
        <v>877</v>
      </c>
      <c r="B206" s="56" t="s">
        <v>712</v>
      </c>
      <c r="C206" s="57" t="s">
        <v>878</v>
      </c>
      <c r="D206" s="57" t="s">
        <v>879</v>
      </c>
      <c r="E206" s="58" t="s">
        <v>880</v>
      </c>
      <c r="F206" s="57" t="s">
        <v>716</v>
      </c>
      <c r="G206" s="57" t="s">
        <v>70</v>
      </c>
      <c r="H206" s="57">
        <v>4</v>
      </c>
      <c r="I206" s="57" t="s">
        <v>71</v>
      </c>
      <c r="J206" s="52">
        <f t="shared" si="7"/>
        <v>5298.99</v>
      </c>
      <c r="K206" s="57" t="s">
        <v>72</v>
      </c>
      <c r="L206" s="57"/>
      <c r="M206" s="62">
        <v>353</v>
      </c>
      <c r="N206" s="63">
        <f t="shared" si="6"/>
        <v>0.98</v>
      </c>
      <c r="O206" s="62">
        <v>56893.8</v>
      </c>
    </row>
    <row r="207" ht="25" customHeight="1" spans="1:15">
      <c r="A207" s="41" t="s">
        <v>881</v>
      </c>
      <c r="B207" s="56" t="s">
        <v>712</v>
      </c>
      <c r="C207" s="57" t="s">
        <v>882</v>
      </c>
      <c r="D207" s="57" t="s">
        <v>883</v>
      </c>
      <c r="E207" s="58" t="s">
        <v>884</v>
      </c>
      <c r="F207" s="57" t="s">
        <v>716</v>
      </c>
      <c r="G207" s="57" t="s">
        <v>70</v>
      </c>
      <c r="H207" s="57">
        <v>4</v>
      </c>
      <c r="I207" s="57" t="s">
        <v>71</v>
      </c>
      <c r="J207" s="52">
        <f t="shared" si="7"/>
        <v>5353.06</v>
      </c>
      <c r="K207" s="57" t="s">
        <v>72</v>
      </c>
      <c r="L207" s="57"/>
      <c r="M207" s="62">
        <v>357</v>
      </c>
      <c r="N207" s="63">
        <f t="shared" si="6"/>
        <v>0.99</v>
      </c>
      <c r="O207" s="62">
        <v>107702.1</v>
      </c>
    </row>
    <row r="208" ht="25" customHeight="1" spans="1:15">
      <c r="A208" s="41" t="s">
        <v>885</v>
      </c>
      <c r="B208" s="56" t="s">
        <v>712</v>
      </c>
      <c r="C208" s="57" t="s">
        <v>886</v>
      </c>
      <c r="D208" s="57" t="s">
        <v>887</v>
      </c>
      <c r="E208" s="58" t="s">
        <v>888</v>
      </c>
      <c r="F208" s="57" t="s">
        <v>716</v>
      </c>
      <c r="G208" s="57" t="s">
        <v>70</v>
      </c>
      <c r="H208" s="57">
        <v>4</v>
      </c>
      <c r="I208" s="57" t="s">
        <v>71</v>
      </c>
      <c r="J208" s="52">
        <f t="shared" si="7"/>
        <v>5298.99</v>
      </c>
      <c r="K208" s="57" t="s">
        <v>72</v>
      </c>
      <c r="L208" s="57"/>
      <c r="M208" s="62">
        <v>351</v>
      </c>
      <c r="N208" s="63">
        <f t="shared" si="6"/>
        <v>0.98</v>
      </c>
      <c r="O208" s="62">
        <v>52840.2</v>
      </c>
    </row>
    <row r="209" ht="25" customHeight="1" spans="1:15">
      <c r="A209" s="41" t="s">
        <v>889</v>
      </c>
      <c r="B209" s="56" t="s">
        <v>712</v>
      </c>
      <c r="C209" s="57" t="s">
        <v>890</v>
      </c>
      <c r="D209" s="57" t="s">
        <v>891</v>
      </c>
      <c r="E209" s="58" t="s">
        <v>892</v>
      </c>
      <c r="F209" s="57" t="s">
        <v>716</v>
      </c>
      <c r="G209" s="57" t="s">
        <v>70</v>
      </c>
      <c r="H209" s="57">
        <v>4</v>
      </c>
      <c r="I209" s="57" t="s">
        <v>71</v>
      </c>
      <c r="J209" s="52">
        <f t="shared" si="7"/>
        <v>5353.06</v>
      </c>
      <c r="K209" s="57" t="s">
        <v>72</v>
      </c>
      <c r="L209" s="57"/>
      <c r="M209" s="62">
        <v>357</v>
      </c>
      <c r="N209" s="63">
        <f t="shared" si="6"/>
        <v>0.99</v>
      </c>
      <c r="O209" s="62">
        <v>72216.1</v>
      </c>
    </row>
    <row r="210" ht="25" customHeight="1" spans="1:15">
      <c r="A210" s="41" t="s">
        <v>893</v>
      </c>
      <c r="B210" s="56" t="s">
        <v>712</v>
      </c>
      <c r="C210" s="57" t="s">
        <v>894</v>
      </c>
      <c r="D210" s="57" t="s">
        <v>895</v>
      </c>
      <c r="E210" s="58" t="s">
        <v>896</v>
      </c>
      <c r="F210" s="57" t="s">
        <v>716</v>
      </c>
      <c r="G210" s="57" t="s">
        <v>70</v>
      </c>
      <c r="H210" s="57">
        <v>5</v>
      </c>
      <c r="I210" s="57" t="s">
        <v>71</v>
      </c>
      <c r="J210" s="52">
        <f t="shared" si="7"/>
        <v>5298.99</v>
      </c>
      <c r="K210" s="57" t="s">
        <v>72</v>
      </c>
      <c r="L210" s="57"/>
      <c r="M210" s="62">
        <v>352</v>
      </c>
      <c r="N210" s="63">
        <f t="shared" si="6"/>
        <v>0.98</v>
      </c>
      <c r="O210" s="62">
        <v>44596.8</v>
      </c>
    </row>
    <row r="211" ht="25" customHeight="1" spans="1:15">
      <c r="A211" s="41" t="s">
        <v>897</v>
      </c>
      <c r="B211" s="56" t="s">
        <v>712</v>
      </c>
      <c r="C211" s="57" t="s">
        <v>898</v>
      </c>
      <c r="D211" s="57" t="s">
        <v>899</v>
      </c>
      <c r="E211" s="58" t="s">
        <v>900</v>
      </c>
      <c r="F211" s="57" t="s">
        <v>716</v>
      </c>
      <c r="G211" s="57" t="s">
        <v>70</v>
      </c>
      <c r="H211" s="57">
        <v>4</v>
      </c>
      <c r="I211" s="57" t="s">
        <v>71</v>
      </c>
      <c r="J211" s="52">
        <f t="shared" si="7"/>
        <v>5298.99</v>
      </c>
      <c r="K211" s="57" t="s">
        <v>72</v>
      </c>
      <c r="L211" s="57"/>
      <c r="M211" s="62">
        <v>351</v>
      </c>
      <c r="N211" s="63">
        <f t="shared" si="6"/>
        <v>0.98</v>
      </c>
      <c r="O211" s="62">
        <v>90724.7</v>
      </c>
    </row>
    <row r="212" ht="25" customHeight="1" spans="1:15">
      <c r="A212" s="41" t="s">
        <v>901</v>
      </c>
      <c r="B212" s="56" t="s">
        <v>712</v>
      </c>
      <c r="C212" s="57" t="s">
        <v>902</v>
      </c>
      <c r="D212" s="57" t="s">
        <v>903</v>
      </c>
      <c r="E212" s="58" t="s">
        <v>904</v>
      </c>
      <c r="F212" s="57" t="s">
        <v>716</v>
      </c>
      <c r="G212" s="57" t="s">
        <v>70</v>
      </c>
      <c r="H212" s="57">
        <v>4</v>
      </c>
      <c r="I212" s="57" t="s">
        <v>71</v>
      </c>
      <c r="J212" s="52">
        <f t="shared" si="7"/>
        <v>5353.06</v>
      </c>
      <c r="K212" s="57" t="s">
        <v>72</v>
      </c>
      <c r="L212" s="57"/>
      <c r="M212" s="62">
        <v>357</v>
      </c>
      <c r="N212" s="63">
        <f t="shared" si="6"/>
        <v>0.99</v>
      </c>
      <c r="O212" s="62">
        <v>70735.9</v>
      </c>
    </row>
    <row r="213" ht="25" customHeight="1" spans="1:15">
      <c r="A213" s="41" t="s">
        <v>905</v>
      </c>
      <c r="B213" s="56" t="s">
        <v>712</v>
      </c>
      <c r="C213" s="57" t="s">
        <v>906</v>
      </c>
      <c r="D213" s="57" t="s">
        <v>907</v>
      </c>
      <c r="E213" s="58" t="s">
        <v>908</v>
      </c>
      <c r="F213" s="57" t="s">
        <v>716</v>
      </c>
      <c r="G213" s="57" t="s">
        <v>70</v>
      </c>
      <c r="H213" s="57">
        <v>4</v>
      </c>
      <c r="I213" s="57" t="s">
        <v>71</v>
      </c>
      <c r="J213" s="52">
        <f t="shared" si="7"/>
        <v>5298.99</v>
      </c>
      <c r="K213" s="57" t="s">
        <v>72</v>
      </c>
      <c r="L213" s="57"/>
      <c r="M213" s="62">
        <v>354</v>
      </c>
      <c r="N213" s="63">
        <f t="shared" si="6"/>
        <v>0.98</v>
      </c>
      <c r="O213" s="62">
        <v>64430.6</v>
      </c>
    </row>
    <row r="214" ht="25" customHeight="1" spans="1:15">
      <c r="A214" s="41" t="s">
        <v>909</v>
      </c>
      <c r="B214" s="56" t="s">
        <v>712</v>
      </c>
      <c r="C214" s="57" t="s">
        <v>910</v>
      </c>
      <c r="D214" s="57" t="s">
        <v>911</v>
      </c>
      <c r="E214" s="58" t="s">
        <v>912</v>
      </c>
      <c r="F214" s="57" t="s">
        <v>716</v>
      </c>
      <c r="G214" s="57" t="s">
        <v>70</v>
      </c>
      <c r="H214" s="57">
        <v>4</v>
      </c>
      <c r="I214" s="57" t="s">
        <v>71</v>
      </c>
      <c r="J214" s="52">
        <f t="shared" si="7"/>
        <v>5244.91</v>
      </c>
      <c r="K214" s="57" t="s">
        <v>72</v>
      </c>
      <c r="L214" s="57"/>
      <c r="M214" s="62">
        <v>350</v>
      </c>
      <c r="N214" s="63">
        <f t="shared" si="6"/>
        <v>0.97</v>
      </c>
      <c r="O214" s="62">
        <v>74095.3</v>
      </c>
    </row>
    <row r="215" ht="25" customHeight="1" spans="1:15">
      <c r="A215" s="41" t="s">
        <v>913</v>
      </c>
      <c r="B215" s="56" t="s">
        <v>712</v>
      </c>
      <c r="C215" s="57" t="s">
        <v>914</v>
      </c>
      <c r="D215" s="57" t="s">
        <v>915</v>
      </c>
      <c r="E215" s="58" t="s">
        <v>916</v>
      </c>
      <c r="F215" s="57" t="s">
        <v>716</v>
      </c>
      <c r="G215" s="57" t="s">
        <v>70</v>
      </c>
      <c r="H215" s="57">
        <v>4</v>
      </c>
      <c r="I215" s="57" t="s">
        <v>71</v>
      </c>
      <c r="J215" s="52">
        <f t="shared" si="7"/>
        <v>5244.91</v>
      </c>
      <c r="K215" s="57" t="s">
        <v>72</v>
      </c>
      <c r="L215" s="57"/>
      <c r="M215" s="62">
        <v>350</v>
      </c>
      <c r="N215" s="63">
        <f t="shared" si="6"/>
        <v>0.97</v>
      </c>
      <c r="O215" s="62">
        <v>25121.1</v>
      </c>
    </row>
    <row r="216" ht="25" customHeight="1" spans="1:15">
      <c r="A216" s="41" t="s">
        <v>917</v>
      </c>
      <c r="B216" s="56" t="s">
        <v>712</v>
      </c>
      <c r="C216" s="57" t="s">
        <v>918</v>
      </c>
      <c r="D216" s="57" t="s">
        <v>919</v>
      </c>
      <c r="E216" s="58" t="s">
        <v>920</v>
      </c>
      <c r="F216" s="57" t="s">
        <v>716</v>
      </c>
      <c r="G216" s="57" t="s">
        <v>70</v>
      </c>
      <c r="H216" s="57">
        <v>3</v>
      </c>
      <c r="I216" s="57" t="s">
        <v>71</v>
      </c>
      <c r="J216" s="52">
        <f t="shared" si="7"/>
        <v>5298.99</v>
      </c>
      <c r="K216" s="57" t="s">
        <v>72</v>
      </c>
      <c r="L216" s="57"/>
      <c r="M216" s="62">
        <v>352</v>
      </c>
      <c r="N216" s="63">
        <f t="shared" si="6"/>
        <v>0.98</v>
      </c>
      <c r="O216" s="62">
        <v>26801.6</v>
      </c>
    </row>
    <row r="217" ht="25" customHeight="1" spans="1:15">
      <c r="A217" s="41" t="s">
        <v>921</v>
      </c>
      <c r="B217" s="56" t="s">
        <v>712</v>
      </c>
      <c r="C217" s="57" t="s">
        <v>922</v>
      </c>
      <c r="D217" s="57" t="s">
        <v>923</v>
      </c>
      <c r="E217" s="58" t="s">
        <v>924</v>
      </c>
      <c r="F217" s="57" t="s">
        <v>716</v>
      </c>
      <c r="G217" s="57" t="s">
        <v>70</v>
      </c>
      <c r="H217" s="57">
        <v>3</v>
      </c>
      <c r="I217" s="57" t="s">
        <v>71</v>
      </c>
      <c r="J217" s="52">
        <f t="shared" si="7"/>
        <v>5353.06</v>
      </c>
      <c r="K217" s="57" t="s">
        <v>72</v>
      </c>
      <c r="L217" s="57"/>
      <c r="M217" s="62">
        <v>356</v>
      </c>
      <c r="N217" s="63">
        <f t="shared" si="6"/>
        <v>0.99</v>
      </c>
      <c r="O217" s="62">
        <v>68283.4</v>
      </c>
    </row>
    <row r="218" ht="25" customHeight="1" spans="1:15">
      <c r="A218" s="41" t="s">
        <v>925</v>
      </c>
      <c r="B218" s="56" t="s">
        <v>712</v>
      </c>
      <c r="C218" s="57" t="s">
        <v>926</v>
      </c>
      <c r="D218" s="57" t="s">
        <v>927</v>
      </c>
      <c r="E218" s="58" t="s">
        <v>928</v>
      </c>
      <c r="F218" s="57" t="s">
        <v>716</v>
      </c>
      <c r="G218" s="57" t="s">
        <v>70</v>
      </c>
      <c r="H218" s="57">
        <v>3</v>
      </c>
      <c r="I218" s="57" t="s">
        <v>71</v>
      </c>
      <c r="J218" s="52">
        <f t="shared" si="7"/>
        <v>5298.99</v>
      </c>
      <c r="K218" s="57" t="s">
        <v>72</v>
      </c>
      <c r="L218" s="57"/>
      <c r="M218" s="62">
        <v>353</v>
      </c>
      <c r="N218" s="63">
        <f t="shared" si="6"/>
        <v>0.98</v>
      </c>
      <c r="O218" s="62">
        <v>43784.6</v>
      </c>
    </row>
    <row r="219" ht="25" customHeight="1" spans="1:15">
      <c r="A219" s="41" t="s">
        <v>929</v>
      </c>
      <c r="B219" s="56" t="s">
        <v>712</v>
      </c>
      <c r="C219" s="57" t="s">
        <v>930</v>
      </c>
      <c r="D219" s="57" t="s">
        <v>931</v>
      </c>
      <c r="E219" s="58" t="s">
        <v>932</v>
      </c>
      <c r="F219" s="57" t="s">
        <v>716</v>
      </c>
      <c r="G219" s="57" t="s">
        <v>70</v>
      </c>
      <c r="H219" s="57">
        <v>4</v>
      </c>
      <c r="I219" s="57" t="s">
        <v>71</v>
      </c>
      <c r="J219" s="52">
        <f t="shared" si="7"/>
        <v>5298.99</v>
      </c>
      <c r="K219" s="57" t="s">
        <v>72</v>
      </c>
      <c r="L219" s="57"/>
      <c r="M219" s="62">
        <v>352</v>
      </c>
      <c r="N219" s="63">
        <f t="shared" si="6"/>
        <v>0.98</v>
      </c>
      <c r="O219" s="62">
        <v>37182.4</v>
      </c>
    </row>
    <row r="220" ht="25" customHeight="1" spans="1:15">
      <c r="A220" s="41" t="s">
        <v>933</v>
      </c>
      <c r="B220" s="56" t="s">
        <v>712</v>
      </c>
      <c r="C220" s="57" t="s">
        <v>934</v>
      </c>
      <c r="D220" s="57" t="s">
        <v>935</v>
      </c>
      <c r="E220" s="58" t="s">
        <v>936</v>
      </c>
      <c r="F220" s="57" t="s">
        <v>716</v>
      </c>
      <c r="G220" s="57" t="s">
        <v>70</v>
      </c>
      <c r="H220" s="57">
        <v>4</v>
      </c>
      <c r="I220" s="57" t="s">
        <v>71</v>
      </c>
      <c r="J220" s="52">
        <f t="shared" si="7"/>
        <v>5353.06</v>
      </c>
      <c r="K220" s="57" t="s">
        <v>72</v>
      </c>
      <c r="L220" s="57"/>
      <c r="M220" s="62">
        <v>356</v>
      </c>
      <c r="N220" s="63">
        <f t="shared" si="6"/>
        <v>0.99</v>
      </c>
      <c r="O220" s="62">
        <v>66428.6</v>
      </c>
    </row>
    <row r="221" ht="25" customHeight="1" spans="1:15">
      <c r="A221" s="41" t="s">
        <v>937</v>
      </c>
      <c r="B221" s="56" t="s">
        <v>712</v>
      </c>
      <c r="C221" s="57" t="s">
        <v>938</v>
      </c>
      <c r="D221" s="57" t="s">
        <v>939</v>
      </c>
      <c r="E221" s="58" t="s">
        <v>940</v>
      </c>
      <c r="F221" s="57" t="s">
        <v>716</v>
      </c>
      <c r="G221" s="57" t="s">
        <v>70</v>
      </c>
      <c r="H221" s="57">
        <v>5</v>
      </c>
      <c r="I221" s="57" t="s">
        <v>71</v>
      </c>
      <c r="J221" s="52">
        <f t="shared" si="7"/>
        <v>5298.99</v>
      </c>
      <c r="K221" s="57" t="s">
        <v>72</v>
      </c>
      <c r="L221" s="57"/>
      <c r="M221" s="62">
        <v>354</v>
      </c>
      <c r="N221" s="63">
        <f t="shared" si="6"/>
        <v>0.98</v>
      </c>
      <c r="O221" s="62">
        <v>87141.2</v>
      </c>
    </row>
    <row r="222" ht="25" customHeight="1" spans="1:15">
      <c r="A222" s="41" t="s">
        <v>941</v>
      </c>
      <c r="B222" s="56" t="s">
        <v>712</v>
      </c>
      <c r="C222" s="57" t="s">
        <v>942</v>
      </c>
      <c r="D222" s="57" t="s">
        <v>943</v>
      </c>
      <c r="E222" s="64" t="s">
        <v>944</v>
      </c>
      <c r="F222" s="57" t="s">
        <v>716</v>
      </c>
      <c r="G222" s="57" t="s">
        <v>70</v>
      </c>
      <c r="H222" s="57">
        <v>3</v>
      </c>
      <c r="I222" s="57" t="s">
        <v>71</v>
      </c>
      <c r="J222" s="52">
        <f t="shared" si="7"/>
        <v>5244.91</v>
      </c>
      <c r="K222" s="57" t="s">
        <v>72</v>
      </c>
      <c r="L222" s="57"/>
      <c r="M222" s="62">
        <v>350</v>
      </c>
      <c r="N222" s="63">
        <f t="shared" si="6"/>
        <v>0.97</v>
      </c>
      <c r="O222" s="62">
        <v>58216.9</v>
      </c>
    </row>
    <row r="223" ht="25" customHeight="1" spans="1:15">
      <c r="A223" s="41" t="s">
        <v>945</v>
      </c>
      <c r="B223" s="56" t="s">
        <v>712</v>
      </c>
      <c r="C223" s="57" t="s">
        <v>946</v>
      </c>
      <c r="D223" s="57" t="s">
        <v>947</v>
      </c>
      <c r="E223" s="58" t="s">
        <v>948</v>
      </c>
      <c r="F223" s="57" t="s">
        <v>716</v>
      </c>
      <c r="G223" s="57" t="s">
        <v>70</v>
      </c>
      <c r="H223" s="57">
        <v>5</v>
      </c>
      <c r="I223" s="57" t="s">
        <v>71</v>
      </c>
      <c r="J223" s="52">
        <f t="shared" si="7"/>
        <v>5353.06</v>
      </c>
      <c r="K223" s="57" t="s">
        <v>72</v>
      </c>
      <c r="L223" s="57"/>
      <c r="M223" s="62">
        <v>357</v>
      </c>
      <c r="N223" s="63">
        <f t="shared" si="6"/>
        <v>0.99</v>
      </c>
      <c r="O223" s="62">
        <v>95909.6</v>
      </c>
    </row>
    <row r="224" ht="25" customHeight="1" spans="1:15">
      <c r="A224" s="41" t="s">
        <v>949</v>
      </c>
      <c r="B224" s="56" t="s">
        <v>712</v>
      </c>
      <c r="C224" s="57" t="s">
        <v>950</v>
      </c>
      <c r="D224" s="57" t="s">
        <v>951</v>
      </c>
      <c r="E224" s="58" t="s">
        <v>952</v>
      </c>
      <c r="F224" s="57" t="s">
        <v>716</v>
      </c>
      <c r="G224" s="57" t="s">
        <v>70</v>
      </c>
      <c r="H224" s="57">
        <v>5</v>
      </c>
      <c r="I224" s="57" t="s">
        <v>71</v>
      </c>
      <c r="J224" s="52">
        <f t="shared" si="7"/>
        <v>5353.06</v>
      </c>
      <c r="K224" s="57" t="s">
        <v>72</v>
      </c>
      <c r="L224" s="57"/>
      <c r="M224" s="62">
        <v>358</v>
      </c>
      <c r="N224" s="63">
        <f t="shared" si="6"/>
        <v>0.99</v>
      </c>
      <c r="O224" s="62">
        <v>128359.5</v>
      </c>
    </row>
    <row r="225" ht="25" customHeight="1" spans="1:15">
      <c r="A225" s="41" t="s">
        <v>953</v>
      </c>
      <c r="B225" s="56" t="s">
        <v>712</v>
      </c>
      <c r="C225" s="57" t="s">
        <v>954</v>
      </c>
      <c r="D225" s="57" t="s">
        <v>955</v>
      </c>
      <c r="E225" s="58" t="s">
        <v>956</v>
      </c>
      <c r="F225" s="57" t="s">
        <v>716</v>
      </c>
      <c r="G225" s="57" t="s">
        <v>70</v>
      </c>
      <c r="H225" s="57">
        <v>5</v>
      </c>
      <c r="I225" s="57" t="s">
        <v>71</v>
      </c>
      <c r="J225" s="52">
        <f t="shared" si="7"/>
        <v>5298.99</v>
      </c>
      <c r="K225" s="57" t="s">
        <v>72</v>
      </c>
      <c r="L225" s="57"/>
      <c r="M225" s="62">
        <v>352</v>
      </c>
      <c r="N225" s="63">
        <f t="shared" si="6"/>
        <v>0.98</v>
      </c>
      <c r="O225" s="62">
        <v>68880</v>
      </c>
    </row>
    <row r="226" ht="25" customHeight="1" spans="1:15">
      <c r="A226" s="41" t="s">
        <v>957</v>
      </c>
      <c r="B226" s="56" t="s">
        <v>712</v>
      </c>
      <c r="C226" s="57" t="s">
        <v>958</v>
      </c>
      <c r="D226" s="57" t="s">
        <v>959</v>
      </c>
      <c r="E226" s="58" t="s">
        <v>960</v>
      </c>
      <c r="F226" s="57" t="s">
        <v>716</v>
      </c>
      <c r="G226" s="57" t="s">
        <v>70</v>
      </c>
      <c r="H226" s="57">
        <v>4</v>
      </c>
      <c r="I226" s="57" t="s">
        <v>71</v>
      </c>
      <c r="J226" s="52">
        <f t="shared" si="7"/>
        <v>5353.06</v>
      </c>
      <c r="K226" s="57" t="s">
        <v>72</v>
      </c>
      <c r="L226" s="57"/>
      <c r="M226" s="62">
        <v>358</v>
      </c>
      <c r="N226" s="63">
        <f t="shared" si="6"/>
        <v>0.99</v>
      </c>
      <c r="O226" s="62">
        <v>84721.4</v>
      </c>
    </row>
    <row r="227" ht="25" customHeight="1" spans="1:15">
      <c r="A227" s="41" t="s">
        <v>961</v>
      </c>
      <c r="B227" s="56" t="s">
        <v>712</v>
      </c>
      <c r="C227" s="65" t="s">
        <v>962</v>
      </c>
      <c r="D227" s="57" t="s">
        <v>963</v>
      </c>
      <c r="E227" s="66" t="s">
        <v>964</v>
      </c>
      <c r="F227" s="57" t="s">
        <v>716</v>
      </c>
      <c r="G227" s="57" t="s">
        <v>70</v>
      </c>
      <c r="H227" s="57">
        <v>4</v>
      </c>
      <c r="I227" s="57" t="s">
        <v>71</v>
      </c>
      <c r="J227" s="52">
        <f t="shared" si="7"/>
        <v>5298.99</v>
      </c>
      <c r="K227" s="57" t="s">
        <v>72</v>
      </c>
      <c r="L227" s="57"/>
      <c r="M227" s="62">
        <v>352</v>
      </c>
      <c r="N227" s="63">
        <f t="shared" si="6"/>
        <v>0.98</v>
      </c>
      <c r="O227" s="62">
        <v>87185.5</v>
      </c>
    </row>
    <row r="228" ht="25" customHeight="1" spans="1:15">
      <c r="A228" s="41" t="s">
        <v>965</v>
      </c>
      <c r="B228" s="56" t="s">
        <v>712</v>
      </c>
      <c r="C228" s="155" t="s">
        <v>966</v>
      </c>
      <c r="D228" s="155" t="s">
        <v>967</v>
      </c>
      <c r="E228" s="58" t="s">
        <v>968</v>
      </c>
      <c r="F228" s="57" t="s">
        <v>716</v>
      </c>
      <c r="G228" s="57" t="s">
        <v>70</v>
      </c>
      <c r="H228" s="57">
        <v>4</v>
      </c>
      <c r="I228" s="57" t="s">
        <v>71</v>
      </c>
      <c r="J228" s="52">
        <f t="shared" si="7"/>
        <v>5244.91</v>
      </c>
      <c r="K228" s="57" t="s">
        <v>72</v>
      </c>
      <c r="L228" s="57"/>
      <c r="M228" s="62">
        <v>350</v>
      </c>
      <c r="N228" s="63">
        <f t="shared" si="6"/>
        <v>0.97</v>
      </c>
      <c r="O228" s="62">
        <v>58029</v>
      </c>
    </row>
    <row r="229" ht="25" customHeight="1" spans="1:15">
      <c r="A229" s="41" t="s">
        <v>969</v>
      </c>
      <c r="B229" s="56" t="s">
        <v>712</v>
      </c>
      <c r="C229" s="57" t="s">
        <v>970</v>
      </c>
      <c r="D229" s="57" t="s">
        <v>971</v>
      </c>
      <c r="E229" s="58" t="s">
        <v>972</v>
      </c>
      <c r="F229" s="57" t="s">
        <v>716</v>
      </c>
      <c r="G229" s="57" t="s">
        <v>70</v>
      </c>
      <c r="H229" s="57">
        <v>4</v>
      </c>
      <c r="I229" s="57" t="s">
        <v>71</v>
      </c>
      <c r="J229" s="52">
        <f t="shared" si="7"/>
        <v>5407.13</v>
      </c>
      <c r="K229" s="57" t="s">
        <v>72</v>
      </c>
      <c r="L229" s="57"/>
      <c r="M229" s="62">
        <v>360</v>
      </c>
      <c r="N229" s="63">
        <f t="shared" si="6"/>
        <v>1</v>
      </c>
      <c r="O229" s="62">
        <v>69246.2</v>
      </c>
    </row>
    <row r="230" ht="25" customHeight="1" spans="1:15">
      <c r="A230" s="41" t="s">
        <v>973</v>
      </c>
      <c r="B230" s="56" t="s">
        <v>712</v>
      </c>
      <c r="C230" s="57" t="s">
        <v>974</v>
      </c>
      <c r="D230" s="57" t="s">
        <v>975</v>
      </c>
      <c r="E230" s="58" t="s">
        <v>976</v>
      </c>
      <c r="F230" s="57" t="s">
        <v>716</v>
      </c>
      <c r="G230" s="57" t="s">
        <v>70</v>
      </c>
      <c r="H230" s="57">
        <v>4</v>
      </c>
      <c r="I230" s="57" t="s">
        <v>71</v>
      </c>
      <c r="J230" s="52">
        <f t="shared" si="7"/>
        <v>5407.13</v>
      </c>
      <c r="K230" s="57" t="s">
        <v>72</v>
      </c>
      <c r="L230" s="57"/>
      <c r="M230" s="62">
        <v>362</v>
      </c>
      <c r="N230" s="63">
        <f t="shared" ref="N230:N293" si="8">MIN(1,ROUND(M230/360,2))</f>
        <v>1</v>
      </c>
      <c r="O230" s="62">
        <v>113770</v>
      </c>
    </row>
    <row r="231" ht="25" customHeight="1" spans="1:15">
      <c r="A231" s="41" t="s">
        <v>977</v>
      </c>
      <c r="B231" s="56" t="s">
        <v>712</v>
      </c>
      <c r="C231" s="57" t="s">
        <v>978</v>
      </c>
      <c r="D231" s="57" t="s">
        <v>979</v>
      </c>
      <c r="E231" s="58" t="s">
        <v>980</v>
      </c>
      <c r="F231" s="57" t="s">
        <v>716</v>
      </c>
      <c r="G231" s="57" t="s">
        <v>70</v>
      </c>
      <c r="H231" s="57">
        <v>4</v>
      </c>
      <c r="I231" s="57" t="s">
        <v>71</v>
      </c>
      <c r="J231" s="52">
        <f t="shared" si="7"/>
        <v>5298.99</v>
      </c>
      <c r="K231" s="57" t="s">
        <v>72</v>
      </c>
      <c r="L231" s="57"/>
      <c r="M231" s="62">
        <v>354</v>
      </c>
      <c r="N231" s="63">
        <f t="shared" si="8"/>
        <v>0.98</v>
      </c>
      <c r="O231" s="62">
        <v>63330.6</v>
      </c>
    </row>
    <row r="232" ht="25" customHeight="1" spans="1:15">
      <c r="A232" s="41" t="s">
        <v>981</v>
      </c>
      <c r="B232" s="56" t="s">
        <v>712</v>
      </c>
      <c r="C232" s="57" t="s">
        <v>982</v>
      </c>
      <c r="D232" s="57" t="s">
        <v>983</v>
      </c>
      <c r="E232" s="58" t="s">
        <v>984</v>
      </c>
      <c r="F232" s="57" t="s">
        <v>716</v>
      </c>
      <c r="G232" s="57" t="s">
        <v>70</v>
      </c>
      <c r="H232" s="57">
        <v>4</v>
      </c>
      <c r="I232" s="57" t="s">
        <v>71</v>
      </c>
      <c r="J232" s="52">
        <f t="shared" si="7"/>
        <v>5244.91</v>
      </c>
      <c r="K232" s="57" t="s">
        <v>72</v>
      </c>
      <c r="L232" s="57"/>
      <c r="M232" s="62">
        <v>349</v>
      </c>
      <c r="N232" s="63">
        <f t="shared" si="8"/>
        <v>0.97</v>
      </c>
      <c r="O232" s="62">
        <v>94906.5</v>
      </c>
    </row>
    <row r="233" ht="25" customHeight="1" spans="1:15">
      <c r="A233" s="41" t="s">
        <v>985</v>
      </c>
      <c r="B233" s="56" t="s">
        <v>712</v>
      </c>
      <c r="C233" s="57" t="s">
        <v>986</v>
      </c>
      <c r="D233" s="57" t="s">
        <v>987</v>
      </c>
      <c r="E233" s="58" t="s">
        <v>988</v>
      </c>
      <c r="F233" s="57" t="s">
        <v>716</v>
      </c>
      <c r="G233" s="57" t="s">
        <v>92</v>
      </c>
      <c r="H233" s="57">
        <v>6</v>
      </c>
      <c r="I233" s="57" t="s">
        <v>79</v>
      </c>
      <c r="J233" s="52">
        <f t="shared" si="7"/>
        <v>5298.99</v>
      </c>
      <c r="K233" s="57" t="s">
        <v>72</v>
      </c>
      <c r="L233" s="57"/>
      <c r="M233" s="62">
        <v>352</v>
      </c>
      <c r="N233" s="63">
        <f t="shared" si="8"/>
        <v>0.98</v>
      </c>
      <c r="O233" s="62">
        <v>56763.6</v>
      </c>
    </row>
    <row r="234" ht="25" customHeight="1" spans="1:15">
      <c r="A234" s="41" t="s">
        <v>989</v>
      </c>
      <c r="B234" s="56" t="s">
        <v>712</v>
      </c>
      <c r="C234" s="57" t="s">
        <v>990</v>
      </c>
      <c r="D234" s="57" t="s">
        <v>991</v>
      </c>
      <c r="E234" s="58" t="s">
        <v>992</v>
      </c>
      <c r="F234" s="57" t="s">
        <v>716</v>
      </c>
      <c r="G234" s="57" t="s">
        <v>92</v>
      </c>
      <c r="H234" s="57">
        <v>6</v>
      </c>
      <c r="I234" s="57" t="s">
        <v>79</v>
      </c>
      <c r="J234" s="52">
        <f t="shared" si="7"/>
        <v>5298.99</v>
      </c>
      <c r="K234" s="57" t="s">
        <v>72</v>
      </c>
      <c r="L234" s="57"/>
      <c r="M234" s="62">
        <v>354</v>
      </c>
      <c r="N234" s="63">
        <f t="shared" si="8"/>
        <v>0.98</v>
      </c>
      <c r="O234" s="62">
        <v>76301</v>
      </c>
    </row>
    <row r="235" ht="25" customHeight="1" spans="1:15">
      <c r="A235" s="41" t="s">
        <v>993</v>
      </c>
      <c r="B235" s="56" t="s">
        <v>712</v>
      </c>
      <c r="C235" s="57" t="s">
        <v>994</v>
      </c>
      <c r="D235" s="57" t="s">
        <v>995</v>
      </c>
      <c r="E235" s="58" t="s">
        <v>996</v>
      </c>
      <c r="F235" s="57" t="s">
        <v>716</v>
      </c>
      <c r="G235" s="57" t="s">
        <v>92</v>
      </c>
      <c r="H235" s="57">
        <v>6</v>
      </c>
      <c r="I235" s="57" t="s">
        <v>79</v>
      </c>
      <c r="J235" s="52">
        <f t="shared" si="7"/>
        <v>5082.7</v>
      </c>
      <c r="K235" s="57" t="s">
        <v>72</v>
      </c>
      <c r="L235" s="57"/>
      <c r="M235" s="62">
        <v>340</v>
      </c>
      <c r="N235" s="63">
        <f t="shared" si="8"/>
        <v>0.94</v>
      </c>
      <c r="O235" s="62">
        <v>73080.6</v>
      </c>
    </row>
    <row r="236" ht="25" customHeight="1" spans="1:15">
      <c r="A236" s="41" t="s">
        <v>997</v>
      </c>
      <c r="B236" s="56" t="s">
        <v>712</v>
      </c>
      <c r="C236" s="57" t="s">
        <v>998</v>
      </c>
      <c r="D236" s="57" t="s">
        <v>999</v>
      </c>
      <c r="E236" s="58" t="s">
        <v>1000</v>
      </c>
      <c r="F236" s="57" t="s">
        <v>716</v>
      </c>
      <c r="G236" s="57" t="s">
        <v>78</v>
      </c>
      <c r="H236" s="57">
        <v>7</v>
      </c>
      <c r="I236" s="57" t="s">
        <v>79</v>
      </c>
      <c r="J236" s="52">
        <f t="shared" si="7"/>
        <v>5298.99</v>
      </c>
      <c r="K236" s="57" t="s">
        <v>72</v>
      </c>
      <c r="L236" s="57"/>
      <c r="M236" s="62">
        <v>351</v>
      </c>
      <c r="N236" s="63">
        <f t="shared" si="8"/>
        <v>0.98</v>
      </c>
      <c r="O236" s="62">
        <v>80273.9</v>
      </c>
    </row>
    <row r="237" ht="25" customHeight="1" spans="1:15">
      <c r="A237" s="41" t="s">
        <v>1001</v>
      </c>
      <c r="B237" s="56" t="s">
        <v>712</v>
      </c>
      <c r="C237" s="57" t="s">
        <v>1002</v>
      </c>
      <c r="D237" s="57" t="s">
        <v>1003</v>
      </c>
      <c r="E237" s="58" t="s">
        <v>1004</v>
      </c>
      <c r="F237" s="57" t="s">
        <v>716</v>
      </c>
      <c r="G237" s="57" t="s">
        <v>92</v>
      </c>
      <c r="H237" s="57">
        <v>6</v>
      </c>
      <c r="I237" s="57" t="s">
        <v>79</v>
      </c>
      <c r="J237" s="52">
        <f t="shared" si="7"/>
        <v>5353.06</v>
      </c>
      <c r="K237" s="57" t="s">
        <v>72</v>
      </c>
      <c r="L237" s="57"/>
      <c r="M237" s="62">
        <v>356</v>
      </c>
      <c r="N237" s="63">
        <f t="shared" si="8"/>
        <v>0.99</v>
      </c>
      <c r="O237" s="62">
        <v>91884.2</v>
      </c>
    </row>
    <row r="238" ht="25" customHeight="1" spans="1:15">
      <c r="A238" s="41" t="s">
        <v>1005</v>
      </c>
      <c r="B238" s="56" t="s">
        <v>712</v>
      </c>
      <c r="C238" s="57" t="s">
        <v>1006</v>
      </c>
      <c r="D238" s="57" t="s">
        <v>1007</v>
      </c>
      <c r="E238" s="58" t="s">
        <v>1008</v>
      </c>
      <c r="F238" s="57" t="s">
        <v>716</v>
      </c>
      <c r="G238" s="57" t="s">
        <v>78</v>
      </c>
      <c r="H238" s="57">
        <v>6</v>
      </c>
      <c r="I238" s="57" t="s">
        <v>79</v>
      </c>
      <c r="J238" s="52">
        <f t="shared" si="7"/>
        <v>5298.99</v>
      </c>
      <c r="K238" s="57" t="s">
        <v>72</v>
      </c>
      <c r="L238" s="57"/>
      <c r="M238" s="62">
        <v>354</v>
      </c>
      <c r="N238" s="63">
        <f t="shared" si="8"/>
        <v>0.98</v>
      </c>
      <c r="O238" s="62">
        <v>76889.9</v>
      </c>
    </row>
    <row r="239" ht="25" customHeight="1" spans="1:15">
      <c r="A239" s="41" t="s">
        <v>1009</v>
      </c>
      <c r="B239" s="56" t="s">
        <v>712</v>
      </c>
      <c r="C239" s="57" t="s">
        <v>1010</v>
      </c>
      <c r="D239" s="57" t="s">
        <v>1011</v>
      </c>
      <c r="E239" s="58" t="s">
        <v>1012</v>
      </c>
      <c r="F239" s="57" t="s">
        <v>716</v>
      </c>
      <c r="G239" s="57" t="s">
        <v>92</v>
      </c>
      <c r="H239" s="57">
        <v>6</v>
      </c>
      <c r="I239" s="57" t="s">
        <v>79</v>
      </c>
      <c r="J239" s="52">
        <f t="shared" si="7"/>
        <v>5298.99</v>
      </c>
      <c r="K239" s="57" t="s">
        <v>72</v>
      </c>
      <c r="L239" s="57"/>
      <c r="M239" s="62">
        <v>354</v>
      </c>
      <c r="N239" s="63">
        <f t="shared" si="8"/>
        <v>0.98</v>
      </c>
      <c r="O239" s="62">
        <v>51825.7</v>
      </c>
    </row>
    <row r="240" ht="25" customHeight="1" spans="1:15">
      <c r="A240" s="41" t="s">
        <v>1013</v>
      </c>
      <c r="B240" s="56" t="s">
        <v>712</v>
      </c>
      <c r="C240" s="57" t="s">
        <v>1014</v>
      </c>
      <c r="D240" s="57" t="s">
        <v>1015</v>
      </c>
      <c r="E240" s="58" t="s">
        <v>1016</v>
      </c>
      <c r="F240" s="57" t="s">
        <v>716</v>
      </c>
      <c r="G240" s="57" t="s">
        <v>78</v>
      </c>
      <c r="H240" s="57">
        <v>6</v>
      </c>
      <c r="I240" s="57" t="s">
        <v>79</v>
      </c>
      <c r="J240" s="52">
        <f t="shared" si="7"/>
        <v>5353.06</v>
      </c>
      <c r="K240" s="57" t="s">
        <v>72</v>
      </c>
      <c r="L240" s="57"/>
      <c r="M240" s="62">
        <v>358</v>
      </c>
      <c r="N240" s="63">
        <f t="shared" si="8"/>
        <v>0.99</v>
      </c>
      <c r="O240" s="62">
        <v>94520.3</v>
      </c>
    </row>
    <row r="241" ht="25" customHeight="1" spans="1:15">
      <c r="A241" s="41" t="s">
        <v>1017</v>
      </c>
      <c r="B241" s="56" t="s">
        <v>712</v>
      </c>
      <c r="C241" s="57" t="s">
        <v>1018</v>
      </c>
      <c r="D241" s="57" t="s">
        <v>1019</v>
      </c>
      <c r="E241" s="58" t="s">
        <v>1020</v>
      </c>
      <c r="F241" s="57" t="s">
        <v>716</v>
      </c>
      <c r="G241" s="57" t="s">
        <v>92</v>
      </c>
      <c r="H241" s="57">
        <v>6</v>
      </c>
      <c r="I241" s="57" t="s">
        <v>79</v>
      </c>
      <c r="J241" s="52">
        <f t="shared" si="7"/>
        <v>5298.99</v>
      </c>
      <c r="K241" s="57" t="s">
        <v>72</v>
      </c>
      <c r="L241" s="57"/>
      <c r="M241" s="62">
        <v>351</v>
      </c>
      <c r="N241" s="63">
        <f t="shared" si="8"/>
        <v>0.98</v>
      </c>
      <c r="O241" s="62">
        <v>97378.6</v>
      </c>
    </row>
    <row r="242" ht="25" customHeight="1" spans="1:15">
      <c r="A242" s="41" t="s">
        <v>1021</v>
      </c>
      <c r="B242" s="56" t="s">
        <v>712</v>
      </c>
      <c r="C242" s="57" t="s">
        <v>1022</v>
      </c>
      <c r="D242" s="57" t="s">
        <v>1023</v>
      </c>
      <c r="E242" s="58" t="s">
        <v>1024</v>
      </c>
      <c r="F242" s="57" t="s">
        <v>716</v>
      </c>
      <c r="G242" s="57" t="s">
        <v>78</v>
      </c>
      <c r="H242" s="57">
        <v>6</v>
      </c>
      <c r="I242" s="57" t="s">
        <v>79</v>
      </c>
      <c r="J242" s="52">
        <f t="shared" si="7"/>
        <v>5298.99</v>
      </c>
      <c r="K242" s="57" t="s">
        <v>72</v>
      </c>
      <c r="L242" s="57"/>
      <c r="M242" s="62">
        <v>353</v>
      </c>
      <c r="N242" s="63">
        <f t="shared" si="8"/>
        <v>0.98</v>
      </c>
      <c r="O242" s="62">
        <v>62098.6</v>
      </c>
    </row>
    <row r="243" ht="25" customHeight="1" spans="1:15">
      <c r="A243" s="41" t="s">
        <v>1025</v>
      </c>
      <c r="B243" s="56" t="s">
        <v>712</v>
      </c>
      <c r="C243" s="57" t="s">
        <v>1026</v>
      </c>
      <c r="D243" s="57" t="s">
        <v>1027</v>
      </c>
      <c r="E243" s="58" t="s">
        <v>1028</v>
      </c>
      <c r="F243" s="57" t="s">
        <v>716</v>
      </c>
      <c r="G243" s="57" t="s">
        <v>78</v>
      </c>
      <c r="H243" s="57">
        <v>6</v>
      </c>
      <c r="I243" s="57" t="s">
        <v>79</v>
      </c>
      <c r="J243" s="52">
        <f t="shared" si="7"/>
        <v>4866.42</v>
      </c>
      <c r="K243" s="57" t="s">
        <v>72</v>
      </c>
      <c r="L243" s="57"/>
      <c r="M243" s="62">
        <v>325</v>
      </c>
      <c r="N243" s="63">
        <f t="shared" si="8"/>
        <v>0.9</v>
      </c>
      <c r="O243" s="62">
        <v>69699.2</v>
      </c>
    </row>
    <row r="244" ht="25" customHeight="1" spans="1:15">
      <c r="A244" s="41" t="s">
        <v>1029</v>
      </c>
      <c r="B244" s="56" t="s">
        <v>712</v>
      </c>
      <c r="C244" s="57" t="s">
        <v>1030</v>
      </c>
      <c r="D244" s="57" t="s">
        <v>1031</v>
      </c>
      <c r="E244" s="58" t="s">
        <v>1032</v>
      </c>
      <c r="F244" s="57" t="s">
        <v>716</v>
      </c>
      <c r="G244" s="57" t="s">
        <v>78</v>
      </c>
      <c r="H244" s="57">
        <v>6</v>
      </c>
      <c r="I244" s="57" t="s">
        <v>79</v>
      </c>
      <c r="J244" s="52">
        <f t="shared" si="7"/>
        <v>5298.99</v>
      </c>
      <c r="K244" s="57" t="s">
        <v>72</v>
      </c>
      <c r="L244" s="57"/>
      <c r="M244" s="62">
        <v>351</v>
      </c>
      <c r="N244" s="63">
        <f t="shared" si="8"/>
        <v>0.98</v>
      </c>
      <c r="O244" s="62">
        <v>50630.4</v>
      </c>
    </row>
    <row r="245" ht="25" customHeight="1" spans="1:15">
      <c r="A245" s="41" t="s">
        <v>1033</v>
      </c>
      <c r="B245" s="56" t="s">
        <v>712</v>
      </c>
      <c r="C245" s="57" t="s">
        <v>1034</v>
      </c>
      <c r="D245" s="57" t="s">
        <v>1035</v>
      </c>
      <c r="E245" s="58" t="s">
        <v>1036</v>
      </c>
      <c r="F245" s="57" t="s">
        <v>716</v>
      </c>
      <c r="G245" s="57" t="s">
        <v>78</v>
      </c>
      <c r="H245" s="57">
        <v>6</v>
      </c>
      <c r="I245" s="57" t="s">
        <v>79</v>
      </c>
      <c r="J245" s="52">
        <f t="shared" si="7"/>
        <v>5190.84</v>
      </c>
      <c r="K245" s="57" t="s">
        <v>72</v>
      </c>
      <c r="L245" s="57"/>
      <c r="M245" s="62">
        <v>345</v>
      </c>
      <c r="N245" s="63">
        <f t="shared" si="8"/>
        <v>0.96</v>
      </c>
      <c r="O245" s="62">
        <v>81041.4</v>
      </c>
    </row>
    <row r="246" ht="25" customHeight="1" spans="1:15">
      <c r="A246" s="41" t="s">
        <v>1037</v>
      </c>
      <c r="B246" s="56" t="s">
        <v>712</v>
      </c>
      <c r="C246" s="57" t="s">
        <v>1038</v>
      </c>
      <c r="D246" s="57" t="s">
        <v>1039</v>
      </c>
      <c r="E246" s="58" t="s">
        <v>1040</v>
      </c>
      <c r="F246" s="57" t="s">
        <v>716</v>
      </c>
      <c r="G246" s="57" t="s">
        <v>78</v>
      </c>
      <c r="H246" s="57">
        <v>6</v>
      </c>
      <c r="I246" s="57" t="s">
        <v>79</v>
      </c>
      <c r="J246" s="52">
        <f t="shared" si="7"/>
        <v>5407.13</v>
      </c>
      <c r="K246" s="57" t="s">
        <v>72</v>
      </c>
      <c r="L246" s="57"/>
      <c r="M246" s="62">
        <v>361</v>
      </c>
      <c r="N246" s="63">
        <f t="shared" si="8"/>
        <v>1</v>
      </c>
      <c r="O246" s="62">
        <v>118874</v>
      </c>
    </row>
    <row r="247" ht="25" customHeight="1" spans="1:15">
      <c r="A247" s="41" t="s">
        <v>1041</v>
      </c>
      <c r="B247" s="56" t="s">
        <v>712</v>
      </c>
      <c r="C247" s="57" t="s">
        <v>1042</v>
      </c>
      <c r="D247" s="57" t="s">
        <v>1043</v>
      </c>
      <c r="E247" s="58" t="s">
        <v>1044</v>
      </c>
      <c r="F247" s="57" t="s">
        <v>716</v>
      </c>
      <c r="G247" s="57" t="s">
        <v>78</v>
      </c>
      <c r="H247" s="57">
        <v>6</v>
      </c>
      <c r="I247" s="57" t="s">
        <v>79</v>
      </c>
      <c r="J247" s="52">
        <f t="shared" si="7"/>
        <v>5244.91</v>
      </c>
      <c r="K247" s="57" t="s">
        <v>72</v>
      </c>
      <c r="L247" s="57"/>
      <c r="M247" s="62">
        <v>350</v>
      </c>
      <c r="N247" s="63">
        <f t="shared" si="8"/>
        <v>0.97</v>
      </c>
      <c r="O247" s="62">
        <v>33683.1</v>
      </c>
    </row>
    <row r="248" ht="25" customHeight="1" spans="1:15">
      <c r="A248" s="41" t="s">
        <v>1045</v>
      </c>
      <c r="B248" s="56" t="s">
        <v>712</v>
      </c>
      <c r="C248" s="57" t="s">
        <v>1046</v>
      </c>
      <c r="D248" s="57" t="s">
        <v>1047</v>
      </c>
      <c r="E248" s="58" t="s">
        <v>1048</v>
      </c>
      <c r="F248" s="57" t="s">
        <v>716</v>
      </c>
      <c r="G248" s="57" t="s">
        <v>78</v>
      </c>
      <c r="H248" s="57">
        <v>6</v>
      </c>
      <c r="I248" s="57" t="s">
        <v>79</v>
      </c>
      <c r="J248" s="52">
        <f t="shared" si="7"/>
        <v>5298.99</v>
      </c>
      <c r="K248" s="57" t="s">
        <v>72</v>
      </c>
      <c r="L248" s="57"/>
      <c r="M248" s="62">
        <v>351</v>
      </c>
      <c r="N248" s="63">
        <f t="shared" si="8"/>
        <v>0.98</v>
      </c>
      <c r="O248" s="62">
        <v>78449.1</v>
      </c>
    </row>
    <row r="249" ht="25" customHeight="1" spans="1:15">
      <c r="A249" s="41" t="s">
        <v>1049</v>
      </c>
      <c r="B249" s="56" t="s">
        <v>712</v>
      </c>
      <c r="C249" s="57" t="s">
        <v>1050</v>
      </c>
      <c r="D249" s="57" t="s">
        <v>1051</v>
      </c>
      <c r="E249" s="58" t="s">
        <v>1052</v>
      </c>
      <c r="F249" s="57" t="s">
        <v>716</v>
      </c>
      <c r="G249" s="57" t="s">
        <v>78</v>
      </c>
      <c r="H249" s="57">
        <v>6</v>
      </c>
      <c r="I249" s="57" t="s">
        <v>79</v>
      </c>
      <c r="J249" s="52">
        <f t="shared" si="7"/>
        <v>5353.06</v>
      </c>
      <c r="K249" s="57" t="s">
        <v>72</v>
      </c>
      <c r="L249" s="57"/>
      <c r="M249" s="62">
        <v>358</v>
      </c>
      <c r="N249" s="63">
        <f t="shared" si="8"/>
        <v>0.99</v>
      </c>
      <c r="O249" s="62">
        <v>72284.6</v>
      </c>
    </row>
    <row r="250" ht="25" customHeight="1" spans="1:15">
      <c r="A250" s="41" t="s">
        <v>1053</v>
      </c>
      <c r="B250" s="56" t="s">
        <v>712</v>
      </c>
      <c r="C250" s="57" t="s">
        <v>1054</v>
      </c>
      <c r="D250" s="57" t="s">
        <v>1055</v>
      </c>
      <c r="E250" s="58" t="s">
        <v>1056</v>
      </c>
      <c r="F250" s="57" t="s">
        <v>716</v>
      </c>
      <c r="G250" s="57" t="s">
        <v>78</v>
      </c>
      <c r="H250" s="57">
        <v>6</v>
      </c>
      <c r="I250" s="57" t="s">
        <v>79</v>
      </c>
      <c r="J250" s="52">
        <f t="shared" si="7"/>
        <v>5353.06</v>
      </c>
      <c r="K250" s="57" t="s">
        <v>72</v>
      </c>
      <c r="L250" s="57"/>
      <c r="M250" s="62">
        <v>355</v>
      </c>
      <c r="N250" s="63">
        <f t="shared" si="8"/>
        <v>0.99</v>
      </c>
      <c r="O250" s="62">
        <v>62276.1</v>
      </c>
    </row>
    <row r="251" ht="25" customHeight="1" spans="1:15">
      <c r="A251" s="41" t="s">
        <v>1057</v>
      </c>
      <c r="B251" s="56" t="s">
        <v>712</v>
      </c>
      <c r="C251" s="57" t="s">
        <v>1058</v>
      </c>
      <c r="D251" s="57" t="s">
        <v>1059</v>
      </c>
      <c r="E251" s="58" t="s">
        <v>1060</v>
      </c>
      <c r="F251" s="57" t="s">
        <v>716</v>
      </c>
      <c r="G251" s="57" t="s">
        <v>78</v>
      </c>
      <c r="H251" s="57">
        <v>6</v>
      </c>
      <c r="I251" s="57" t="s">
        <v>79</v>
      </c>
      <c r="J251" s="52">
        <f t="shared" si="7"/>
        <v>5298.99</v>
      </c>
      <c r="K251" s="57" t="s">
        <v>72</v>
      </c>
      <c r="L251" s="57"/>
      <c r="M251" s="62">
        <v>351</v>
      </c>
      <c r="N251" s="63">
        <f t="shared" si="8"/>
        <v>0.98</v>
      </c>
      <c r="O251" s="62">
        <v>55640.1</v>
      </c>
    </row>
    <row r="252" ht="25" customHeight="1" spans="1:15">
      <c r="A252" s="41" t="s">
        <v>1061</v>
      </c>
      <c r="B252" s="56" t="s">
        <v>712</v>
      </c>
      <c r="C252" s="57" t="s">
        <v>1062</v>
      </c>
      <c r="D252" s="57" t="s">
        <v>1063</v>
      </c>
      <c r="E252" s="58" t="s">
        <v>1064</v>
      </c>
      <c r="F252" s="57" t="s">
        <v>716</v>
      </c>
      <c r="G252" s="57" t="s">
        <v>78</v>
      </c>
      <c r="H252" s="57">
        <v>6</v>
      </c>
      <c r="I252" s="57" t="s">
        <v>79</v>
      </c>
      <c r="J252" s="52">
        <f t="shared" si="7"/>
        <v>5353.06</v>
      </c>
      <c r="K252" s="57" t="s">
        <v>72</v>
      </c>
      <c r="L252" s="57"/>
      <c r="M252" s="62">
        <v>357</v>
      </c>
      <c r="N252" s="63">
        <f t="shared" si="8"/>
        <v>0.99</v>
      </c>
      <c r="O252" s="62">
        <v>67833.2</v>
      </c>
    </row>
    <row r="253" ht="25" customHeight="1" spans="1:15">
      <c r="A253" s="41" t="s">
        <v>1065</v>
      </c>
      <c r="B253" s="56" t="s">
        <v>712</v>
      </c>
      <c r="C253" s="57" t="s">
        <v>1066</v>
      </c>
      <c r="D253" s="57" t="s">
        <v>1067</v>
      </c>
      <c r="E253" s="58" t="s">
        <v>1068</v>
      </c>
      <c r="F253" s="57" t="s">
        <v>716</v>
      </c>
      <c r="G253" s="57" t="s">
        <v>78</v>
      </c>
      <c r="H253" s="57">
        <v>6</v>
      </c>
      <c r="I253" s="57" t="s">
        <v>79</v>
      </c>
      <c r="J253" s="52">
        <f t="shared" si="7"/>
        <v>5407.13</v>
      </c>
      <c r="K253" s="57" t="s">
        <v>72</v>
      </c>
      <c r="L253" s="57"/>
      <c r="M253" s="62">
        <v>362</v>
      </c>
      <c r="N253" s="63">
        <f t="shared" si="8"/>
        <v>1</v>
      </c>
      <c r="O253" s="62">
        <v>103483.6</v>
      </c>
    </row>
    <row r="254" ht="25" customHeight="1" spans="1:15">
      <c r="A254" s="41" t="s">
        <v>1069</v>
      </c>
      <c r="B254" s="56" t="s">
        <v>712</v>
      </c>
      <c r="C254" s="57" t="s">
        <v>1070</v>
      </c>
      <c r="D254" s="57" t="s">
        <v>1071</v>
      </c>
      <c r="E254" s="58" t="s">
        <v>1072</v>
      </c>
      <c r="F254" s="57" t="s">
        <v>716</v>
      </c>
      <c r="G254" s="57" t="s">
        <v>78</v>
      </c>
      <c r="H254" s="57">
        <v>6</v>
      </c>
      <c r="I254" s="57" t="s">
        <v>79</v>
      </c>
      <c r="J254" s="52">
        <f t="shared" si="7"/>
        <v>5353.06</v>
      </c>
      <c r="K254" s="57" t="s">
        <v>72</v>
      </c>
      <c r="L254" s="57"/>
      <c r="M254" s="62">
        <v>356</v>
      </c>
      <c r="N254" s="63">
        <f t="shared" si="8"/>
        <v>0.99</v>
      </c>
      <c r="O254" s="62">
        <v>79931.4</v>
      </c>
    </row>
    <row r="255" ht="25" customHeight="1" spans="1:15">
      <c r="A255" s="41" t="s">
        <v>1073</v>
      </c>
      <c r="B255" s="56" t="s">
        <v>712</v>
      </c>
      <c r="C255" s="57" t="s">
        <v>1074</v>
      </c>
      <c r="D255" s="57" t="s">
        <v>1075</v>
      </c>
      <c r="E255" s="58" t="s">
        <v>1076</v>
      </c>
      <c r="F255" s="57" t="s">
        <v>716</v>
      </c>
      <c r="G255" s="57" t="s">
        <v>78</v>
      </c>
      <c r="H255" s="57">
        <v>6</v>
      </c>
      <c r="I255" s="57" t="s">
        <v>79</v>
      </c>
      <c r="J255" s="52">
        <f t="shared" si="7"/>
        <v>5298.99</v>
      </c>
      <c r="K255" s="57" t="s">
        <v>72</v>
      </c>
      <c r="L255" s="57"/>
      <c r="M255" s="62">
        <v>351</v>
      </c>
      <c r="N255" s="63">
        <f t="shared" si="8"/>
        <v>0.98</v>
      </c>
      <c r="O255" s="62">
        <v>79612.4</v>
      </c>
    </row>
    <row r="256" ht="25" customHeight="1" spans="1:15">
      <c r="A256" s="41" t="s">
        <v>1077</v>
      </c>
      <c r="B256" s="56" t="s">
        <v>712</v>
      </c>
      <c r="C256" s="57" t="s">
        <v>1078</v>
      </c>
      <c r="D256" s="57" t="s">
        <v>1079</v>
      </c>
      <c r="E256" s="58" t="s">
        <v>1080</v>
      </c>
      <c r="F256" s="57" t="s">
        <v>716</v>
      </c>
      <c r="G256" s="57" t="s">
        <v>78</v>
      </c>
      <c r="H256" s="57">
        <v>6</v>
      </c>
      <c r="I256" s="57" t="s">
        <v>79</v>
      </c>
      <c r="J256" s="52">
        <f t="shared" si="7"/>
        <v>5298.99</v>
      </c>
      <c r="K256" s="57" t="s">
        <v>72</v>
      </c>
      <c r="L256" s="57"/>
      <c r="M256" s="62">
        <v>354</v>
      </c>
      <c r="N256" s="63">
        <f t="shared" si="8"/>
        <v>0.98</v>
      </c>
      <c r="O256" s="62">
        <v>78754.6</v>
      </c>
    </row>
    <row r="257" ht="25" customHeight="1" spans="1:15">
      <c r="A257" s="41" t="s">
        <v>1081</v>
      </c>
      <c r="B257" s="56" t="s">
        <v>712</v>
      </c>
      <c r="C257" s="57" t="s">
        <v>1082</v>
      </c>
      <c r="D257" s="57" t="s">
        <v>1083</v>
      </c>
      <c r="E257" s="58" t="s">
        <v>1084</v>
      </c>
      <c r="F257" s="57" t="s">
        <v>716</v>
      </c>
      <c r="G257" s="57" t="s">
        <v>78</v>
      </c>
      <c r="H257" s="57">
        <v>6</v>
      </c>
      <c r="I257" s="57" t="s">
        <v>79</v>
      </c>
      <c r="J257" s="52">
        <f t="shared" si="7"/>
        <v>5353.06</v>
      </c>
      <c r="K257" s="57" t="s">
        <v>72</v>
      </c>
      <c r="L257" s="57"/>
      <c r="M257" s="62">
        <v>358</v>
      </c>
      <c r="N257" s="63">
        <f t="shared" si="8"/>
        <v>0.99</v>
      </c>
      <c r="O257" s="62">
        <v>119530.1</v>
      </c>
    </row>
    <row r="258" ht="25" customHeight="1" spans="1:15">
      <c r="A258" s="41" t="s">
        <v>1085</v>
      </c>
      <c r="B258" s="56" t="s">
        <v>712</v>
      </c>
      <c r="C258" s="57" t="s">
        <v>1086</v>
      </c>
      <c r="D258" s="57" t="s">
        <v>1087</v>
      </c>
      <c r="E258" s="58" t="s">
        <v>1088</v>
      </c>
      <c r="F258" s="57" t="s">
        <v>716</v>
      </c>
      <c r="G258" s="57" t="s">
        <v>78</v>
      </c>
      <c r="H258" s="57">
        <v>6</v>
      </c>
      <c r="I258" s="57" t="s">
        <v>79</v>
      </c>
      <c r="J258" s="52">
        <f t="shared" si="7"/>
        <v>5298.99</v>
      </c>
      <c r="K258" s="57" t="s">
        <v>72</v>
      </c>
      <c r="L258" s="57"/>
      <c r="M258" s="62">
        <v>351</v>
      </c>
      <c r="N258" s="63">
        <f t="shared" si="8"/>
        <v>0.98</v>
      </c>
      <c r="O258" s="62">
        <v>106661.3</v>
      </c>
    </row>
    <row r="259" ht="25" customHeight="1" spans="1:15">
      <c r="A259" s="41" t="s">
        <v>1089</v>
      </c>
      <c r="B259" s="56" t="s">
        <v>712</v>
      </c>
      <c r="C259" s="57" t="s">
        <v>1090</v>
      </c>
      <c r="D259" s="57" t="s">
        <v>1091</v>
      </c>
      <c r="E259" s="58" t="s">
        <v>1092</v>
      </c>
      <c r="F259" s="57" t="s">
        <v>716</v>
      </c>
      <c r="G259" s="57" t="s">
        <v>78</v>
      </c>
      <c r="H259" s="57">
        <v>6</v>
      </c>
      <c r="I259" s="57" t="s">
        <v>79</v>
      </c>
      <c r="J259" s="52">
        <f t="shared" si="7"/>
        <v>5407.13</v>
      </c>
      <c r="K259" s="57" t="s">
        <v>72</v>
      </c>
      <c r="L259" s="57"/>
      <c r="M259" s="62">
        <v>359</v>
      </c>
      <c r="N259" s="63">
        <f t="shared" si="8"/>
        <v>1</v>
      </c>
      <c r="O259" s="62">
        <v>78117.4</v>
      </c>
    </row>
    <row r="260" ht="25" customHeight="1" spans="1:15">
      <c r="A260" s="41" t="s">
        <v>1093</v>
      </c>
      <c r="B260" s="56" t="s">
        <v>712</v>
      </c>
      <c r="C260" s="57" t="s">
        <v>1094</v>
      </c>
      <c r="D260" s="57" t="s">
        <v>1095</v>
      </c>
      <c r="E260" s="58" t="s">
        <v>1096</v>
      </c>
      <c r="F260" s="57" t="s">
        <v>716</v>
      </c>
      <c r="G260" s="57" t="s">
        <v>92</v>
      </c>
      <c r="H260" s="57">
        <v>6</v>
      </c>
      <c r="I260" s="57" t="s">
        <v>79</v>
      </c>
      <c r="J260" s="52">
        <f t="shared" si="7"/>
        <v>5298.99</v>
      </c>
      <c r="K260" s="57" t="s">
        <v>72</v>
      </c>
      <c r="L260" s="57"/>
      <c r="M260" s="62">
        <v>353</v>
      </c>
      <c r="N260" s="63">
        <f t="shared" si="8"/>
        <v>0.98</v>
      </c>
      <c r="O260" s="62">
        <v>52799.6</v>
      </c>
    </row>
    <row r="261" ht="25" customHeight="1" spans="1:15">
      <c r="A261" s="41" t="s">
        <v>1097</v>
      </c>
      <c r="B261" s="56" t="s">
        <v>712</v>
      </c>
      <c r="C261" s="57" t="s">
        <v>1098</v>
      </c>
      <c r="D261" s="57" t="s">
        <v>1099</v>
      </c>
      <c r="E261" s="58" t="s">
        <v>1100</v>
      </c>
      <c r="F261" s="57" t="s">
        <v>716</v>
      </c>
      <c r="G261" s="57" t="s">
        <v>78</v>
      </c>
      <c r="H261" s="57">
        <v>6</v>
      </c>
      <c r="I261" s="57" t="s">
        <v>79</v>
      </c>
      <c r="J261" s="52">
        <f t="shared" si="7"/>
        <v>5136.77</v>
      </c>
      <c r="K261" s="57" t="s">
        <v>72</v>
      </c>
      <c r="L261" s="57"/>
      <c r="M261" s="62">
        <v>343</v>
      </c>
      <c r="N261" s="63">
        <f t="shared" si="8"/>
        <v>0.95</v>
      </c>
      <c r="O261" s="62">
        <v>102151.8</v>
      </c>
    </row>
    <row r="262" ht="25" customHeight="1" spans="1:15">
      <c r="A262" s="41" t="s">
        <v>1101</v>
      </c>
      <c r="B262" s="56" t="s">
        <v>712</v>
      </c>
      <c r="C262" s="57" t="s">
        <v>1102</v>
      </c>
      <c r="D262" s="57" t="s">
        <v>1103</v>
      </c>
      <c r="E262" s="58" t="s">
        <v>1104</v>
      </c>
      <c r="F262" s="57" t="s">
        <v>716</v>
      </c>
      <c r="G262" s="57" t="s">
        <v>92</v>
      </c>
      <c r="H262" s="57">
        <v>6</v>
      </c>
      <c r="I262" s="57" t="s">
        <v>79</v>
      </c>
      <c r="J262" s="52">
        <f t="shared" si="7"/>
        <v>5298.99</v>
      </c>
      <c r="K262" s="57" t="s">
        <v>72</v>
      </c>
      <c r="L262" s="57"/>
      <c r="M262" s="62">
        <v>354</v>
      </c>
      <c r="N262" s="63">
        <f t="shared" si="8"/>
        <v>0.98</v>
      </c>
      <c r="O262" s="62">
        <v>59080.2</v>
      </c>
    </row>
    <row r="263" ht="25" customHeight="1" spans="1:15">
      <c r="A263" s="41" t="s">
        <v>1105</v>
      </c>
      <c r="B263" s="56" t="s">
        <v>712</v>
      </c>
      <c r="C263" s="57" t="s">
        <v>1106</v>
      </c>
      <c r="D263" s="57" t="s">
        <v>1107</v>
      </c>
      <c r="E263" s="58" t="s">
        <v>1108</v>
      </c>
      <c r="F263" s="57" t="s">
        <v>716</v>
      </c>
      <c r="G263" s="57" t="s">
        <v>78</v>
      </c>
      <c r="H263" s="57">
        <v>6</v>
      </c>
      <c r="I263" s="57" t="s">
        <v>79</v>
      </c>
      <c r="J263" s="52">
        <f t="shared" ref="J263:J326" si="9">ROUND(5407.12780038237*N263,2)</f>
        <v>5244.91</v>
      </c>
      <c r="K263" s="57" t="s">
        <v>72</v>
      </c>
      <c r="L263" s="57"/>
      <c r="M263" s="62">
        <v>350</v>
      </c>
      <c r="N263" s="63">
        <f t="shared" si="8"/>
        <v>0.97</v>
      </c>
      <c r="O263" s="62">
        <v>16884.9</v>
      </c>
    </row>
    <row r="264" ht="25" customHeight="1" spans="1:15">
      <c r="A264" s="41" t="s">
        <v>1109</v>
      </c>
      <c r="B264" s="56" t="s">
        <v>712</v>
      </c>
      <c r="C264" s="57" t="s">
        <v>1110</v>
      </c>
      <c r="D264" s="57" t="s">
        <v>1111</v>
      </c>
      <c r="E264" s="58" t="s">
        <v>1112</v>
      </c>
      <c r="F264" s="57" t="s">
        <v>716</v>
      </c>
      <c r="G264" s="57" t="s">
        <v>78</v>
      </c>
      <c r="H264" s="57">
        <v>6</v>
      </c>
      <c r="I264" s="57" t="s">
        <v>79</v>
      </c>
      <c r="J264" s="52">
        <f t="shared" si="9"/>
        <v>5353.06</v>
      </c>
      <c r="K264" s="57" t="s">
        <v>72</v>
      </c>
      <c r="L264" s="57"/>
      <c r="M264" s="62">
        <v>356</v>
      </c>
      <c r="N264" s="63">
        <f t="shared" si="8"/>
        <v>0.99</v>
      </c>
      <c r="O264" s="62">
        <v>80322</v>
      </c>
    </row>
    <row r="265" ht="25" customHeight="1" spans="1:15">
      <c r="A265" s="41" t="s">
        <v>1113</v>
      </c>
      <c r="B265" s="56" t="s">
        <v>712</v>
      </c>
      <c r="C265" s="57" t="s">
        <v>1114</v>
      </c>
      <c r="D265" s="57" t="s">
        <v>1115</v>
      </c>
      <c r="E265" s="58" t="s">
        <v>1116</v>
      </c>
      <c r="F265" s="57" t="s">
        <v>716</v>
      </c>
      <c r="G265" s="57" t="s">
        <v>78</v>
      </c>
      <c r="H265" s="57">
        <v>7</v>
      </c>
      <c r="I265" s="57" t="s">
        <v>79</v>
      </c>
      <c r="J265" s="52">
        <f t="shared" si="9"/>
        <v>5298.99</v>
      </c>
      <c r="K265" s="57" t="s">
        <v>72</v>
      </c>
      <c r="L265" s="57"/>
      <c r="M265" s="62">
        <v>352</v>
      </c>
      <c r="N265" s="63">
        <f t="shared" si="8"/>
        <v>0.98</v>
      </c>
      <c r="O265" s="62">
        <v>71706.1</v>
      </c>
    </row>
    <row r="266" ht="25" customHeight="1" spans="1:15">
      <c r="A266" s="41" t="s">
        <v>1117</v>
      </c>
      <c r="B266" s="56" t="s">
        <v>712</v>
      </c>
      <c r="C266" s="57" t="s">
        <v>1118</v>
      </c>
      <c r="D266" s="57" t="s">
        <v>1119</v>
      </c>
      <c r="E266" s="58" t="s">
        <v>1120</v>
      </c>
      <c r="F266" s="57" t="s">
        <v>716</v>
      </c>
      <c r="G266" s="57" t="s">
        <v>78</v>
      </c>
      <c r="H266" s="57">
        <v>7</v>
      </c>
      <c r="I266" s="57" t="s">
        <v>79</v>
      </c>
      <c r="J266" s="52">
        <f t="shared" si="9"/>
        <v>5407.13</v>
      </c>
      <c r="K266" s="57" t="s">
        <v>72</v>
      </c>
      <c r="L266" s="57"/>
      <c r="M266" s="62">
        <v>359</v>
      </c>
      <c r="N266" s="63">
        <f t="shared" si="8"/>
        <v>1</v>
      </c>
      <c r="O266" s="62">
        <v>99738.3</v>
      </c>
    </row>
    <row r="267" ht="25" customHeight="1" spans="1:15">
      <c r="A267" s="41" t="s">
        <v>1121</v>
      </c>
      <c r="B267" s="56" t="s">
        <v>712</v>
      </c>
      <c r="C267" s="57" t="s">
        <v>1122</v>
      </c>
      <c r="D267" s="57" t="s">
        <v>1123</v>
      </c>
      <c r="E267" s="58" t="s">
        <v>1124</v>
      </c>
      <c r="F267" s="57" t="s">
        <v>716</v>
      </c>
      <c r="G267" s="57" t="s">
        <v>78</v>
      </c>
      <c r="H267" s="57">
        <v>6</v>
      </c>
      <c r="I267" s="57" t="s">
        <v>79</v>
      </c>
      <c r="J267" s="52">
        <f t="shared" si="9"/>
        <v>5244.91</v>
      </c>
      <c r="K267" s="57" t="s">
        <v>72</v>
      </c>
      <c r="L267" s="57"/>
      <c r="M267" s="62">
        <v>350</v>
      </c>
      <c r="N267" s="63">
        <f t="shared" si="8"/>
        <v>0.97</v>
      </c>
      <c r="O267" s="62">
        <v>89188.8</v>
      </c>
    </row>
    <row r="268" ht="25" customHeight="1" spans="1:15">
      <c r="A268" s="41" t="s">
        <v>1125</v>
      </c>
      <c r="B268" s="56" t="s">
        <v>712</v>
      </c>
      <c r="C268" s="57" t="s">
        <v>1126</v>
      </c>
      <c r="D268" s="57" t="s">
        <v>1127</v>
      </c>
      <c r="E268" s="58" t="s">
        <v>1128</v>
      </c>
      <c r="F268" s="57" t="s">
        <v>716</v>
      </c>
      <c r="G268" s="57" t="s">
        <v>78</v>
      </c>
      <c r="H268" s="57">
        <v>7</v>
      </c>
      <c r="I268" s="57" t="s">
        <v>79</v>
      </c>
      <c r="J268" s="52">
        <f t="shared" si="9"/>
        <v>5298.99</v>
      </c>
      <c r="K268" s="57" t="s">
        <v>72</v>
      </c>
      <c r="L268" s="57"/>
      <c r="M268" s="62">
        <v>353</v>
      </c>
      <c r="N268" s="63">
        <f t="shared" si="8"/>
        <v>0.98</v>
      </c>
      <c r="O268" s="62">
        <v>84214.7</v>
      </c>
    </row>
    <row r="269" ht="25" customHeight="1" spans="1:15">
      <c r="A269" s="41" t="s">
        <v>1129</v>
      </c>
      <c r="B269" s="56" t="s">
        <v>712</v>
      </c>
      <c r="C269" s="57" t="s">
        <v>1130</v>
      </c>
      <c r="D269" s="57" t="s">
        <v>1131</v>
      </c>
      <c r="E269" s="58" t="s">
        <v>1132</v>
      </c>
      <c r="F269" s="57" t="s">
        <v>716</v>
      </c>
      <c r="G269" s="57" t="s">
        <v>70</v>
      </c>
      <c r="H269" s="57">
        <v>5</v>
      </c>
      <c r="I269" s="57" t="s">
        <v>71</v>
      </c>
      <c r="J269" s="52">
        <f t="shared" si="9"/>
        <v>5407.13</v>
      </c>
      <c r="K269" s="57" t="s">
        <v>72</v>
      </c>
      <c r="L269" s="57"/>
      <c r="M269" s="62">
        <v>360</v>
      </c>
      <c r="N269" s="63">
        <f t="shared" si="8"/>
        <v>1</v>
      </c>
      <c r="O269" s="62">
        <v>131906.7</v>
      </c>
    </row>
    <row r="270" ht="25" customHeight="1" spans="1:15">
      <c r="A270" s="41" t="s">
        <v>1133</v>
      </c>
      <c r="B270" s="56" t="s">
        <v>712</v>
      </c>
      <c r="C270" s="57" t="s">
        <v>1134</v>
      </c>
      <c r="D270" s="57" t="s">
        <v>1135</v>
      </c>
      <c r="E270" s="58" t="s">
        <v>1136</v>
      </c>
      <c r="F270" s="57" t="s">
        <v>716</v>
      </c>
      <c r="G270" s="57" t="s">
        <v>70</v>
      </c>
      <c r="H270" s="57">
        <v>5</v>
      </c>
      <c r="I270" s="57" t="s">
        <v>71</v>
      </c>
      <c r="J270" s="52">
        <f t="shared" si="9"/>
        <v>5298.99</v>
      </c>
      <c r="K270" s="57" t="s">
        <v>72</v>
      </c>
      <c r="L270" s="57"/>
      <c r="M270" s="62">
        <v>351</v>
      </c>
      <c r="N270" s="63">
        <f t="shared" si="8"/>
        <v>0.98</v>
      </c>
      <c r="O270" s="62">
        <v>67568.9</v>
      </c>
    </row>
    <row r="271" ht="25" customHeight="1" spans="1:15">
      <c r="A271" s="41" t="s">
        <v>1137</v>
      </c>
      <c r="B271" s="56" t="s">
        <v>712</v>
      </c>
      <c r="C271" s="57" t="s">
        <v>1138</v>
      </c>
      <c r="D271" s="57" t="s">
        <v>1139</v>
      </c>
      <c r="E271" s="58" t="s">
        <v>1140</v>
      </c>
      <c r="F271" s="57" t="s">
        <v>716</v>
      </c>
      <c r="G271" s="57" t="s">
        <v>70</v>
      </c>
      <c r="H271" s="57">
        <v>3</v>
      </c>
      <c r="I271" s="57" t="s">
        <v>71</v>
      </c>
      <c r="J271" s="52">
        <f t="shared" si="9"/>
        <v>5244.91</v>
      </c>
      <c r="K271" s="57" t="s">
        <v>72</v>
      </c>
      <c r="L271" s="57"/>
      <c r="M271" s="62">
        <v>350</v>
      </c>
      <c r="N271" s="63">
        <f t="shared" si="8"/>
        <v>0.97</v>
      </c>
      <c r="O271" s="62">
        <v>47693.3</v>
      </c>
    </row>
    <row r="272" ht="25" customHeight="1" spans="1:15">
      <c r="A272" s="41" t="s">
        <v>1141</v>
      </c>
      <c r="B272" s="56" t="s">
        <v>712</v>
      </c>
      <c r="C272" s="57" t="s">
        <v>1142</v>
      </c>
      <c r="D272" s="57" t="s">
        <v>1143</v>
      </c>
      <c r="E272" s="58" t="s">
        <v>1144</v>
      </c>
      <c r="F272" s="57" t="s">
        <v>716</v>
      </c>
      <c r="G272" s="57" t="s">
        <v>70</v>
      </c>
      <c r="H272" s="57">
        <v>3</v>
      </c>
      <c r="I272" s="57" t="s">
        <v>71</v>
      </c>
      <c r="J272" s="52">
        <f t="shared" si="9"/>
        <v>5298.99</v>
      </c>
      <c r="K272" s="57" t="s">
        <v>72</v>
      </c>
      <c r="L272" s="57"/>
      <c r="M272" s="62">
        <v>351</v>
      </c>
      <c r="N272" s="63">
        <f t="shared" si="8"/>
        <v>0.98</v>
      </c>
      <c r="O272" s="62">
        <v>59318.2</v>
      </c>
    </row>
    <row r="273" ht="25" customHeight="1" spans="1:15">
      <c r="A273" s="41" t="s">
        <v>1145</v>
      </c>
      <c r="B273" s="56" t="s">
        <v>712</v>
      </c>
      <c r="C273" s="57" t="s">
        <v>1146</v>
      </c>
      <c r="D273" s="57" t="s">
        <v>1147</v>
      </c>
      <c r="E273" s="58" t="s">
        <v>1148</v>
      </c>
      <c r="F273" s="57" t="s">
        <v>716</v>
      </c>
      <c r="G273" s="57" t="s">
        <v>70</v>
      </c>
      <c r="H273" s="57">
        <v>3</v>
      </c>
      <c r="I273" s="57" t="s">
        <v>71</v>
      </c>
      <c r="J273" s="52">
        <f t="shared" si="9"/>
        <v>5298.99</v>
      </c>
      <c r="K273" s="57" t="s">
        <v>72</v>
      </c>
      <c r="L273" s="57"/>
      <c r="M273" s="62">
        <v>352</v>
      </c>
      <c r="N273" s="63">
        <f t="shared" si="8"/>
        <v>0.98</v>
      </c>
      <c r="O273" s="62">
        <v>72254.3</v>
      </c>
    </row>
    <row r="274" ht="25" customHeight="1" spans="1:15">
      <c r="A274" s="41" t="s">
        <v>1149</v>
      </c>
      <c r="B274" s="56" t="s">
        <v>712</v>
      </c>
      <c r="C274" s="57" t="s">
        <v>1150</v>
      </c>
      <c r="D274" s="57" t="s">
        <v>1151</v>
      </c>
      <c r="E274" s="58" t="s">
        <v>1152</v>
      </c>
      <c r="F274" s="57" t="s">
        <v>716</v>
      </c>
      <c r="G274" s="57" t="s">
        <v>70</v>
      </c>
      <c r="H274" s="57">
        <v>3</v>
      </c>
      <c r="I274" s="57" t="s">
        <v>71</v>
      </c>
      <c r="J274" s="52">
        <f t="shared" si="9"/>
        <v>5298.99</v>
      </c>
      <c r="K274" s="57" t="s">
        <v>72</v>
      </c>
      <c r="L274" s="57"/>
      <c r="M274" s="62">
        <v>352</v>
      </c>
      <c r="N274" s="63">
        <f t="shared" si="8"/>
        <v>0.98</v>
      </c>
      <c r="O274" s="62">
        <v>25869.5</v>
      </c>
    </row>
    <row r="275" ht="25" customHeight="1" spans="1:15">
      <c r="A275" s="41" t="s">
        <v>1153</v>
      </c>
      <c r="B275" s="56" t="s">
        <v>712</v>
      </c>
      <c r="C275" s="57" t="s">
        <v>1154</v>
      </c>
      <c r="D275" s="57" t="s">
        <v>1155</v>
      </c>
      <c r="E275" s="58" t="s">
        <v>1156</v>
      </c>
      <c r="F275" s="57" t="s">
        <v>716</v>
      </c>
      <c r="G275" s="57" t="s">
        <v>70</v>
      </c>
      <c r="H275" s="57">
        <v>3</v>
      </c>
      <c r="I275" s="57" t="s">
        <v>71</v>
      </c>
      <c r="J275" s="52">
        <f t="shared" si="9"/>
        <v>5353.06</v>
      </c>
      <c r="K275" s="57" t="s">
        <v>72</v>
      </c>
      <c r="L275" s="57"/>
      <c r="M275" s="62">
        <v>358</v>
      </c>
      <c r="N275" s="63">
        <f t="shared" si="8"/>
        <v>0.99</v>
      </c>
      <c r="O275" s="62">
        <v>80294.9</v>
      </c>
    </row>
    <row r="276" ht="25" customHeight="1" spans="1:15">
      <c r="A276" s="41" t="s">
        <v>1157</v>
      </c>
      <c r="B276" s="56" t="s">
        <v>712</v>
      </c>
      <c r="C276" s="57" t="s">
        <v>1158</v>
      </c>
      <c r="D276" s="57" t="s">
        <v>1159</v>
      </c>
      <c r="E276" s="58" t="s">
        <v>1160</v>
      </c>
      <c r="F276" s="57" t="s">
        <v>716</v>
      </c>
      <c r="G276" s="57" t="s">
        <v>70</v>
      </c>
      <c r="H276" s="57">
        <v>4</v>
      </c>
      <c r="I276" s="57" t="s">
        <v>71</v>
      </c>
      <c r="J276" s="52">
        <f t="shared" si="9"/>
        <v>5298.99</v>
      </c>
      <c r="K276" s="57" t="s">
        <v>72</v>
      </c>
      <c r="L276" s="57"/>
      <c r="M276" s="62">
        <v>351</v>
      </c>
      <c r="N276" s="63">
        <f t="shared" si="8"/>
        <v>0.98</v>
      </c>
      <c r="O276" s="62">
        <v>67912.3</v>
      </c>
    </row>
    <row r="277" ht="25" customHeight="1" spans="1:15">
      <c r="A277" s="41" t="s">
        <v>1161</v>
      </c>
      <c r="B277" s="56" t="s">
        <v>712</v>
      </c>
      <c r="C277" s="57" t="s">
        <v>1162</v>
      </c>
      <c r="D277" s="57" t="s">
        <v>1163</v>
      </c>
      <c r="E277" s="58" t="s">
        <v>1164</v>
      </c>
      <c r="F277" s="57" t="s">
        <v>716</v>
      </c>
      <c r="G277" s="57" t="s">
        <v>70</v>
      </c>
      <c r="H277" s="57">
        <v>3</v>
      </c>
      <c r="I277" s="57" t="s">
        <v>71</v>
      </c>
      <c r="J277" s="52">
        <f t="shared" si="9"/>
        <v>5407.13</v>
      </c>
      <c r="K277" s="57" t="s">
        <v>72</v>
      </c>
      <c r="L277" s="57"/>
      <c r="M277" s="62">
        <v>359</v>
      </c>
      <c r="N277" s="63">
        <f t="shared" si="8"/>
        <v>1</v>
      </c>
      <c r="O277" s="62">
        <v>127614.9</v>
      </c>
    </row>
    <row r="278" ht="25" customHeight="1" spans="1:15">
      <c r="A278" s="41" t="s">
        <v>1165</v>
      </c>
      <c r="B278" s="56" t="s">
        <v>712</v>
      </c>
      <c r="C278" s="57" t="s">
        <v>1166</v>
      </c>
      <c r="D278" s="57" t="s">
        <v>1167</v>
      </c>
      <c r="E278" s="58" t="s">
        <v>1168</v>
      </c>
      <c r="F278" s="57" t="s">
        <v>716</v>
      </c>
      <c r="G278" s="57" t="s">
        <v>70</v>
      </c>
      <c r="H278" s="57">
        <v>5</v>
      </c>
      <c r="I278" s="57" t="s">
        <v>71</v>
      </c>
      <c r="J278" s="52">
        <f t="shared" si="9"/>
        <v>5353.06</v>
      </c>
      <c r="K278" s="57" t="s">
        <v>72</v>
      </c>
      <c r="L278" s="57"/>
      <c r="M278" s="62">
        <v>355</v>
      </c>
      <c r="N278" s="63">
        <f t="shared" si="8"/>
        <v>0.99</v>
      </c>
      <c r="O278" s="62">
        <v>74469.1</v>
      </c>
    </row>
    <row r="279" ht="25" customHeight="1" spans="1:15">
      <c r="A279" s="41" t="s">
        <v>1169</v>
      </c>
      <c r="B279" s="56" t="s">
        <v>712</v>
      </c>
      <c r="C279" s="57" t="s">
        <v>1170</v>
      </c>
      <c r="D279" s="57" t="s">
        <v>1171</v>
      </c>
      <c r="E279" s="58" t="s">
        <v>1172</v>
      </c>
      <c r="F279" s="57" t="s">
        <v>716</v>
      </c>
      <c r="G279" s="57" t="s">
        <v>70</v>
      </c>
      <c r="H279" s="57">
        <v>5</v>
      </c>
      <c r="I279" s="57" t="s">
        <v>71</v>
      </c>
      <c r="J279" s="52">
        <f t="shared" si="9"/>
        <v>5407.13</v>
      </c>
      <c r="K279" s="57" t="s">
        <v>72</v>
      </c>
      <c r="L279" s="57"/>
      <c r="M279" s="62">
        <v>359</v>
      </c>
      <c r="N279" s="63">
        <f t="shared" si="8"/>
        <v>1</v>
      </c>
      <c r="O279" s="62">
        <v>120918.4</v>
      </c>
    </row>
    <row r="280" ht="25" customHeight="1" spans="1:15">
      <c r="A280" s="41" t="s">
        <v>1173</v>
      </c>
      <c r="B280" s="56" t="s">
        <v>712</v>
      </c>
      <c r="C280" s="57" t="s">
        <v>1174</v>
      </c>
      <c r="D280" s="57" t="s">
        <v>1175</v>
      </c>
      <c r="E280" s="58" t="s">
        <v>1176</v>
      </c>
      <c r="F280" s="57" t="s">
        <v>716</v>
      </c>
      <c r="G280" s="57" t="s">
        <v>70</v>
      </c>
      <c r="H280" s="57">
        <v>5</v>
      </c>
      <c r="I280" s="57" t="s">
        <v>71</v>
      </c>
      <c r="J280" s="52">
        <f t="shared" si="9"/>
        <v>5244.91</v>
      </c>
      <c r="K280" s="57" t="s">
        <v>72</v>
      </c>
      <c r="L280" s="57"/>
      <c r="M280" s="62">
        <v>350</v>
      </c>
      <c r="N280" s="63">
        <f t="shared" si="8"/>
        <v>0.97</v>
      </c>
      <c r="O280" s="62">
        <v>58508.3</v>
      </c>
    </row>
    <row r="281" ht="25" customHeight="1" spans="1:15">
      <c r="A281" s="41" t="s">
        <v>1177</v>
      </c>
      <c r="B281" s="56" t="s">
        <v>712</v>
      </c>
      <c r="C281" s="57" t="s">
        <v>1178</v>
      </c>
      <c r="D281" s="57" t="s">
        <v>1179</v>
      </c>
      <c r="E281" s="58" t="s">
        <v>1180</v>
      </c>
      <c r="F281" s="57" t="s">
        <v>716</v>
      </c>
      <c r="G281" s="57" t="s">
        <v>70</v>
      </c>
      <c r="H281" s="57">
        <v>5</v>
      </c>
      <c r="I281" s="57" t="s">
        <v>71</v>
      </c>
      <c r="J281" s="52">
        <f t="shared" si="9"/>
        <v>5407.13</v>
      </c>
      <c r="K281" s="57" t="s">
        <v>72</v>
      </c>
      <c r="L281" s="57"/>
      <c r="M281" s="62">
        <v>360</v>
      </c>
      <c r="N281" s="63">
        <f t="shared" si="8"/>
        <v>1</v>
      </c>
      <c r="O281" s="62">
        <v>111040.1</v>
      </c>
    </row>
    <row r="282" ht="25" customHeight="1" spans="1:15">
      <c r="A282" s="41" t="s">
        <v>1181</v>
      </c>
      <c r="B282" s="56" t="s">
        <v>712</v>
      </c>
      <c r="C282" s="57" t="s">
        <v>1182</v>
      </c>
      <c r="D282" s="57" t="s">
        <v>1183</v>
      </c>
      <c r="E282" s="58" t="s">
        <v>1184</v>
      </c>
      <c r="F282" s="57" t="s">
        <v>716</v>
      </c>
      <c r="G282" s="57" t="s">
        <v>70</v>
      </c>
      <c r="H282" s="57">
        <v>4</v>
      </c>
      <c r="I282" s="57" t="s">
        <v>71</v>
      </c>
      <c r="J282" s="52">
        <f t="shared" si="9"/>
        <v>5190.84</v>
      </c>
      <c r="K282" s="57" t="s">
        <v>72</v>
      </c>
      <c r="L282" s="57"/>
      <c r="M282" s="62">
        <v>346</v>
      </c>
      <c r="N282" s="63">
        <f t="shared" si="8"/>
        <v>0.96</v>
      </c>
      <c r="O282" s="62">
        <v>85675</v>
      </c>
    </row>
    <row r="283" ht="25" customHeight="1" spans="1:15">
      <c r="A283" s="41" t="s">
        <v>1185</v>
      </c>
      <c r="B283" s="56" t="s">
        <v>712</v>
      </c>
      <c r="C283" s="57" t="s">
        <v>1186</v>
      </c>
      <c r="D283" s="57" t="s">
        <v>1187</v>
      </c>
      <c r="E283" s="64" t="s">
        <v>1188</v>
      </c>
      <c r="F283" s="57" t="s">
        <v>716</v>
      </c>
      <c r="G283" s="57" t="s">
        <v>70</v>
      </c>
      <c r="H283" s="57">
        <v>3</v>
      </c>
      <c r="I283" s="57" t="s">
        <v>71</v>
      </c>
      <c r="J283" s="52">
        <f t="shared" si="9"/>
        <v>5353.06</v>
      </c>
      <c r="K283" s="57" t="s">
        <v>72</v>
      </c>
      <c r="L283" s="57"/>
      <c r="M283" s="62">
        <v>356</v>
      </c>
      <c r="N283" s="63">
        <f t="shared" si="8"/>
        <v>0.99</v>
      </c>
      <c r="O283" s="62">
        <v>62586.2</v>
      </c>
    </row>
    <row r="284" ht="25" customHeight="1" spans="1:15">
      <c r="A284" s="41" t="s">
        <v>1189</v>
      </c>
      <c r="B284" s="56" t="s">
        <v>712</v>
      </c>
      <c r="C284" s="57" t="s">
        <v>1190</v>
      </c>
      <c r="D284" s="57" t="s">
        <v>1191</v>
      </c>
      <c r="E284" s="64" t="s">
        <v>1192</v>
      </c>
      <c r="F284" s="57" t="s">
        <v>716</v>
      </c>
      <c r="G284" s="57" t="s">
        <v>70</v>
      </c>
      <c r="H284" s="57">
        <v>3</v>
      </c>
      <c r="I284" s="57" t="s">
        <v>71</v>
      </c>
      <c r="J284" s="52">
        <f t="shared" si="9"/>
        <v>5244.91</v>
      </c>
      <c r="K284" s="57" t="s">
        <v>72</v>
      </c>
      <c r="L284" s="57"/>
      <c r="M284" s="62">
        <v>350</v>
      </c>
      <c r="N284" s="63">
        <f t="shared" si="8"/>
        <v>0.97</v>
      </c>
      <c r="O284" s="62">
        <v>61812.4</v>
      </c>
    </row>
    <row r="285" ht="25" customHeight="1" spans="1:15">
      <c r="A285" s="41" t="s">
        <v>1193</v>
      </c>
      <c r="B285" s="56" t="s">
        <v>712</v>
      </c>
      <c r="C285" s="57" t="s">
        <v>1194</v>
      </c>
      <c r="D285" s="57" t="s">
        <v>1195</v>
      </c>
      <c r="E285" s="58" t="s">
        <v>1196</v>
      </c>
      <c r="F285" s="57" t="s">
        <v>716</v>
      </c>
      <c r="G285" s="57" t="s">
        <v>70</v>
      </c>
      <c r="H285" s="57">
        <v>5</v>
      </c>
      <c r="I285" s="57" t="s">
        <v>71</v>
      </c>
      <c r="J285" s="52">
        <f t="shared" si="9"/>
        <v>5298.99</v>
      </c>
      <c r="K285" s="57" t="s">
        <v>72</v>
      </c>
      <c r="L285" s="57"/>
      <c r="M285" s="62">
        <v>351</v>
      </c>
      <c r="N285" s="63">
        <f t="shared" si="8"/>
        <v>0.98</v>
      </c>
      <c r="O285" s="62">
        <v>42482.7</v>
      </c>
    </row>
    <row r="286" ht="25" customHeight="1" spans="1:15">
      <c r="A286" s="41" t="s">
        <v>1197</v>
      </c>
      <c r="B286" s="56" t="s">
        <v>712</v>
      </c>
      <c r="C286" s="57" t="s">
        <v>1198</v>
      </c>
      <c r="D286" s="57" t="s">
        <v>1199</v>
      </c>
      <c r="E286" s="58" t="s">
        <v>1200</v>
      </c>
      <c r="F286" s="57" t="s">
        <v>716</v>
      </c>
      <c r="G286" s="57" t="s">
        <v>70</v>
      </c>
      <c r="H286" s="57">
        <v>5</v>
      </c>
      <c r="I286" s="57" t="s">
        <v>71</v>
      </c>
      <c r="J286" s="52">
        <f t="shared" si="9"/>
        <v>5353.06</v>
      </c>
      <c r="K286" s="57" t="s">
        <v>72</v>
      </c>
      <c r="L286" s="57"/>
      <c r="M286" s="62">
        <v>357</v>
      </c>
      <c r="N286" s="63">
        <f t="shared" si="8"/>
        <v>0.99</v>
      </c>
      <c r="O286" s="62">
        <v>58715.9</v>
      </c>
    </row>
    <row r="287" ht="25" customHeight="1" spans="1:15">
      <c r="A287" s="41" t="s">
        <v>1201</v>
      </c>
      <c r="B287" s="56" t="s">
        <v>712</v>
      </c>
      <c r="C287" s="57" t="s">
        <v>1202</v>
      </c>
      <c r="D287" s="57" t="s">
        <v>1203</v>
      </c>
      <c r="E287" s="58" t="s">
        <v>1204</v>
      </c>
      <c r="F287" s="57" t="s">
        <v>716</v>
      </c>
      <c r="G287" s="57" t="s">
        <v>70</v>
      </c>
      <c r="H287" s="57">
        <v>5</v>
      </c>
      <c r="I287" s="57" t="s">
        <v>71</v>
      </c>
      <c r="J287" s="52">
        <f t="shared" si="9"/>
        <v>5353.06</v>
      </c>
      <c r="K287" s="57" t="s">
        <v>72</v>
      </c>
      <c r="L287" s="57"/>
      <c r="M287" s="62">
        <v>357</v>
      </c>
      <c r="N287" s="63">
        <f t="shared" si="8"/>
        <v>0.99</v>
      </c>
      <c r="O287" s="62">
        <v>81501.3</v>
      </c>
    </row>
    <row r="288" ht="25" customHeight="1" spans="1:15">
      <c r="A288" s="41" t="s">
        <v>1205</v>
      </c>
      <c r="B288" s="56" t="s">
        <v>712</v>
      </c>
      <c r="C288" s="57" t="s">
        <v>1206</v>
      </c>
      <c r="D288" s="57" t="s">
        <v>1207</v>
      </c>
      <c r="E288" s="64" t="s">
        <v>1208</v>
      </c>
      <c r="F288" s="57" t="s">
        <v>716</v>
      </c>
      <c r="G288" s="57" t="s">
        <v>70</v>
      </c>
      <c r="H288" s="57">
        <v>3</v>
      </c>
      <c r="I288" s="57" t="s">
        <v>71</v>
      </c>
      <c r="J288" s="52">
        <f t="shared" si="9"/>
        <v>5353.06</v>
      </c>
      <c r="K288" s="57" t="s">
        <v>72</v>
      </c>
      <c r="L288" s="57"/>
      <c r="M288" s="62">
        <v>356</v>
      </c>
      <c r="N288" s="63">
        <f t="shared" si="8"/>
        <v>0.99</v>
      </c>
      <c r="O288" s="62">
        <v>37098.1</v>
      </c>
    </row>
    <row r="289" ht="25" customHeight="1" spans="1:15">
      <c r="A289" s="41" t="s">
        <v>1209</v>
      </c>
      <c r="B289" s="56" t="s">
        <v>712</v>
      </c>
      <c r="C289" s="57" t="s">
        <v>1210</v>
      </c>
      <c r="D289" s="57" t="s">
        <v>1211</v>
      </c>
      <c r="E289" s="58" t="s">
        <v>1212</v>
      </c>
      <c r="F289" s="57" t="s">
        <v>716</v>
      </c>
      <c r="G289" s="57" t="s">
        <v>70</v>
      </c>
      <c r="H289" s="57">
        <v>5</v>
      </c>
      <c r="I289" s="57" t="s">
        <v>71</v>
      </c>
      <c r="J289" s="52">
        <f t="shared" si="9"/>
        <v>5298.99</v>
      </c>
      <c r="K289" s="57" t="s">
        <v>72</v>
      </c>
      <c r="L289" s="57"/>
      <c r="M289" s="62">
        <v>351</v>
      </c>
      <c r="N289" s="63">
        <f t="shared" si="8"/>
        <v>0.98</v>
      </c>
      <c r="O289" s="62">
        <v>75622.5</v>
      </c>
    </row>
    <row r="290" ht="25" customHeight="1" spans="1:15">
      <c r="A290" s="41" t="s">
        <v>1213</v>
      </c>
      <c r="B290" s="56" t="s">
        <v>712</v>
      </c>
      <c r="C290" s="57" t="s">
        <v>1214</v>
      </c>
      <c r="D290" s="57" t="s">
        <v>1215</v>
      </c>
      <c r="E290" s="58" t="s">
        <v>1216</v>
      </c>
      <c r="F290" s="57" t="s">
        <v>716</v>
      </c>
      <c r="G290" s="57" t="s">
        <v>70</v>
      </c>
      <c r="H290" s="57">
        <v>5</v>
      </c>
      <c r="I290" s="57" t="s">
        <v>71</v>
      </c>
      <c r="J290" s="52">
        <f t="shared" si="9"/>
        <v>5353.06</v>
      </c>
      <c r="K290" s="57" t="s">
        <v>72</v>
      </c>
      <c r="L290" s="57"/>
      <c r="M290" s="62">
        <v>357</v>
      </c>
      <c r="N290" s="63">
        <f t="shared" si="8"/>
        <v>0.99</v>
      </c>
      <c r="O290" s="62">
        <v>85571.3</v>
      </c>
    </row>
    <row r="291" ht="25" customHeight="1" spans="1:15">
      <c r="A291" s="41" t="s">
        <v>1217</v>
      </c>
      <c r="B291" s="56" t="s">
        <v>712</v>
      </c>
      <c r="C291" s="57" t="s">
        <v>1218</v>
      </c>
      <c r="D291" s="57" t="s">
        <v>1219</v>
      </c>
      <c r="E291" s="58" t="s">
        <v>1220</v>
      </c>
      <c r="F291" s="57" t="s">
        <v>716</v>
      </c>
      <c r="G291" s="57" t="s">
        <v>70</v>
      </c>
      <c r="H291" s="57">
        <v>5</v>
      </c>
      <c r="I291" s="57" t="s">
        <v>71</v>
      </c>
      <c r="J291" s="52">
        <f t="shared" si="9"/>
        <v>5298.99</v>
      </c>
      <c r="K291" s="57" t="s">
        <v>72</v>
      </c>
      <c r="L291" s="57"/>
      <c r="M291" s="62">
        <v>351</v>
      </c>
      <c r="N291" s="63">
        <f t="shared" si="8"/>
        <v>0.98</v>
      </c>
      <c r="O291" s="62">
        <v>47632.5</v>
      </c>
    </row>
    <row r="292" ht="25" customHeight="1" spans="1:15">
      <c r="A292" s="41" t="s">
        <v>1221</v>
      </c>
      <c r="B292" s="56" t="s">
        <v>712</v>
      </c>
      <c r="C292" s="57" t="s">
        <v>1222</v>
      </c>
      <c r="D292" s="57" t="s">
        <v>1223</v>
      </c>
      <c r="E292" s="58" t="s">
        <v>1224</v>
      </c>
      <c r="F292" s="57" t="s">
        <v>716</v>
      </c>
      <c r="G292" s="57" t="s">
        <v>70</v>
      </c>
      <c r="H292" s="57">
        <v>5</v>
      </c>
      <c r="I292" s="57" t="s">
        <v>71</v>
      </c>
      <c r="J292" s="52">
        <f t="shared" si="9"/>
        <v>5298.99</v>
      </c>
      <c r="K292" s="57" t="s">
        <v>72</v>
      </c>
      <c r="L292" s="57"/>
      <c r="M292" s="62">
        <v>352</v>
      </c>
      <c r="N292" s="63">
        <f t="shared" si="8"/>
        <v>0.98</v>
      </c>
      <c r="O292" s="62">
        <v>59101.3</v>
      </c>
    </row>
    <row r="293" ht="25" customHeight="1" spans="1:15">
      <c r="A293" s="41" t="s">
        <v>1225</v>
      </c>
      <c r="B293" s="56" t="s">
        <v>712</v>
      </c>
      <c r="C293" s="57" t="s">
        <v>1226</v>
      </c>
      <c r="D293" s="57" t="s">
        <v>1227</v>
      </c>
      <c r="E293" s="58" t="s">
        <v>1228</v>
      </c>
      <c r="F293" s="57" t="s">
        <v>716</v>
      </c>
      <c r="G293" s="57" t="s">
        <v>70</v>
      </c>
      <c r="H293" s="57">
        <v>5</v>
      </c>
      <c r="I293" s="57" t="s">
        <v>71</v>
      </c>
      <c r="J293" s="52">
        <f t="shared" si="9"/>
        <v>5298.99</v>
      </c>
      <c r="K293" s="57" t="s">
        <v>72</v>
      </c>
      <c r="L293" s="57"/>
      <c r="M293" s="62">
        <v>353</v>
      </c>
      <c r="N293" s="63">
        <f t="shared" si="8"/>
        <v>0.98</v>
      </c>
      <c r="O293" s="62">
        <v>63529.1</v>
      </c>
    </row>
    <row r="294" ht="25" customHeight="1" spans="1:15">
      <c r="A294" s="41" t="s">
        <v>1229</v>
      </c>
      <c r="B294" s="56" t="s">
        <v>712</v>
      </c>
      <c r="C294" s="57" t="s">
        <v>1230</v>
      </c>
      <c r="D294" s="57" t="s">
        <v>1231</v>
      </c>
      <c r="E294" s="58" t="s">
        <v>1232</v>
      </c>
      <c r="F294" s="57" t="s">
        <v>716</v>
      </c>
      <c r="G294" s="57" t="s">
        <v>70</v>
      </c>
      <c r="H294" s="57">
        <v>5</v>
      </c>
      <c r="I294" s="57" t="s">
        <v>71</v>
      </c>
      <c r="J294" s="52">
        <f t="shared" si="9"/>
        <v>5298.99</v>
      </c>
      <c r="K294" s="57" t="s">
        <v>72</v>
      </c>
      <c r="L294" s="57"/>
      <c r="M294" s="62">
        <v>352</v>
      </c>
      <c r="N294" s="63">
        <f t="shared" ref="N294:N357" si="10">MIN(1,ROUND(M294/360,2))</f>
        <v>0.98</v>
      </c>
      <c r="O294" s="62">
        <v>75221.7</v>
      </c>
    </row>
    <row r="295" ht="25" customHeight="1" spans="1:15">
      <c r="A295" s="41" t="s">
        <v>1233</v>
      </c>
      <c r="B295" s="56" t="s">
        <v>712</v>
      </c>
      <c r="C295" s="57" t="s">
        <v>1234</v>
      </c>
      <c r="D295" s="57" t="s">
        <v>1235</v>
      </c>
      <c r="E295" s="58" t="s">
        <v>1236</v>
      </c>
      <c r="F295" s="57" t="s">
        <v>716</v>
      </c>
      <c r="G295" s="57" t="s">
        <v>70</v>
      </c>
      <c r="H295" s="57">
        <v>5</v>
      </c>
      <c r="I295" s="57" t="s">
        <v>71</v>
      </c>
      <c r="J295" s="52">
        <f t="shared" si="9"/>
        <v>5298.99</v>
      </c>
      <c r="K295" s="57" t="s">
        <v>72</v>
      </c>
      <c r="L295" s="57"/>
      <c r="M295" s="62">
        <v>351</v>
      </c>
      <c r="N295" s="63">
        <f t="shared" si="10"/>
        <v>0.98</v>
      </c>
      <c r="O295" s="62">
        <v>114490.3</v>
      </c>
    </row>
    <row r="296" ht="25" customHeight="1" spans="1:15">
      <c r="A296" s="41" t="s">
        <v>1237</v>
      </c>
      <c r="B296" s="56" t="s">
        <v>712</v>
      </c>
      <c r="C296" s="57" t="s">
        <v>1238</v>
      </c>
      <c r="D296" s="57" t="s">
        <v>1239</v>
      </c>
      <c r="E296" s="58" t="s">
        <v>1240</v>
      </c>
      <c r="F296" s="57" t="s">
        <v>716</v>
      </c>
      <c r="G296" s="57" t="s">
        <v>70</v>
      </c>
      <c r="H296" s="57">
        <v>5</v>
      </c>
      <c r="I296" s="57" t="s">
        <v>71</v>
      </c>
      <c r="J296" s="52">
        <f t="shared" si="9"/>
        <v>5298.99</v>
      </c>
      <c r="K296" s="57" t="s">
        <v>72</v>
      </c>
      <c r="L296" s="57"/>
      <c r="M296" s="62">
        <v>352</v>
      </c>
      <c r="N296" s="63">
        <f t="shared" si="10"/>
        <v>0.98</v>
      </c>
      <c r="O296" s="62">
        <v>45323.8</v>
      </c>
    </row>
    <row r="297" ht="25" customHeight="1" spans="1:15">
      <c r="A297" s="41" t="s">
        <v>1241</v>
      </c>
      <c r="B297" s="56" t="s">
        <v>712</v>
      </c>
      <c r="C297" s="57" t="s">
        <v>1242</v>
      </c>
      <c r="D297" s="57" t="s">
        <v>1243</v>
      </c>
      <c r="E297" s="58" t="s">
        <v>1244</v>
      </c>
      <c r="F297" s="57" t="s">
        <v>716</v>
      </c>
      <c r="G297" s="57" t="s">
        <v>70</v>
      </c>
      <c r="H297" s="57">
        <v>5</v>
      </c>
      <c r="I297" s="57" t="s">
        <v>71</v>
      </c>
      <c r="J297" s="52">
        <f t="shared" si="9"/>
        <v>5136.77</v>
      </c>
      <c r="K297" s="57" t="s">
        <v>72</v>
      </c>
      <c r="L297" s="57"/>
      <c r="M297" s="62">
        <v>341</v>
      </c>
      <c r="N297" s="63">
        <f t="shared" si="10"/>
        <v>0.95</v>
      </c>
      <c r="O297" s="62">
        <v>68929.6</v>
      </c>
    </row>
    <row r="298" ht="25" customHeight="1" spans="1:15">
      <c r="A298" s="41" t="s">
        <v>1245</v>
      </c>
      <c r="B298" s="56" t="s">
        <v>712</v>
      </c>
      <c r="C298" s="57" t="s">
        <v>1246</v>
      </c>
      <c r="D298" s="57" t="s">
        <v>1247</v>
      </c>
      <c r="E298" s="58" t="s">
        <v>1248</v>
      </c>
      <c r="F298" s="57" t="s">
        <v>716</v>
      </c>
      <c r="G298" s="57" t="s">
        <v>70</v>
      </c>
      <c r="H298" s="57">
        <v>5</v>
      </c>
      <c r="I298" s="57" t="s">
        <v>71</v>
      </c>
      <c r="J298" s="52">
        <f t="shared" si="9"/>
        <v>5407.13</v>
      </c>
      <c r="K298" s="57" t="s">
        <v>72</v>
      </c>
      <c r="L298" s="57"/>
      <c r="M298" s="62">
        <v>360</v>
      </c>
      <c r="N298" s="63">
        <f t="shared" si="10"/>
        <v>1</v>
      </c>
      <c r="O298" s="62">
        <v>146609.7</v>
      </c>
    </row>
    <row r="299" ht="25" customHeight="1" spans="1:15">
      <c r="A299" s="41" t="s">
        <v>1249</v>
      </c>
      <c r="B299" s="56" t="s">
        <v>712</v>
      </c>
      <c r="C299" s="57" t="s">
        <v>1250</v>
      </c>
      <c r="D299" s="57" t="s">
        <v>1251</v>
      </c>
      <c r="E299" s="58" t="s">
        <v>1252</v>
      </c>
      <c r="F299" s="57" t="s">
        <v>716</v>
      </c>
      <c r="G299" s="57" t="s">
        <v>70</v>
      </c>
      <c r="H299" s="57">
        <v>5</v>
      </c>
      <c r="I299" s="57" t="s">
        <v>71</v>
      </c>
      <c r="J299" s="52">
        <f t="shared" si="9"/>
        <v>5190.84</v>
      </c>
      <c r="K299" s="57" t="s">
        <v>72</v>
      </c>
      <c r="L299" s="57"/>
      <c r="M299" s="62">
        <v>345</v>
      </c>
      <c r="N299" s="63">
        <f t="shared" si="10"/>
        <v>0.96</v>
      </c>
      <c r="O299" s="62">
        <v>60069.3</v>
      </c>
    </row>
    <row r="300" ht="25" customHeight="1" spans="1:15">
      <c r="A300" s="41" t="s">
        <v>1253</v>
      </c>
      <c r="B300" s="56" t="s">
        <v>712</v>
      </c>
      <c r="C300" s="57" t="s">
        <v>1254</v>
      </c>
      <c r="D300" s="57" t="s">
        <v>1255</v>
      </c>
      <c r="E300" s="58" t="s">
        <v>1256</v>
      </c>
      <c r="F300" s="57" t="s">
        <v>716</v>
      </c>
      <c r="G300" s="57" t="s">
        <v>70</v>
      </c>
      <c r="H300" s="57">
        <v>5</v>
      </c>
      <c r="I300" s="57" t="s">
        <v>71</v>
      </c>
      <c r="J300" s="52">
        <f t="shared" si="9"/>
        <v>5298.99</v>
      </c>
      <c r="K300" s="57" t="s">
        <v>72</v>
      </c>
      <c r="L300" s="57"/>
      <c r="M300" s="62">
        <v>354</v>
      </c>
      <c r="N300" s="63">
        <f t="shared" si="10"/>
        <v>0.98</v>
      </c>
      <c r="O300" s="62">
        <v>59263.5</v>
      </c>
    </row>
    <row r="301" ht="25" customHeight="1" spans="1:15">
      <c r="A301" s="41" t="s">
        <v>1257</v>
      </c>
      <c r="B301" s="56" t="s">
        <v>712</v>
      </c>
      <c r="C301" s="57" t="s">
        <v>1258</v>
      </c>
      <c r="D301" s="57" t="s">
        <v>1259</v>
      </c>
      <c r="E301" s="58" t="s">
        <v>1260</v>
      </c>
      <c r="F301" s="57" t="s">
        <v>716</v>
      </c>
      <c r="G301" s="57" t="s">
        <v>70</v>
      </c>
      <c r="H301" s="57">
        <v>5</v>
      </c>
      <c r="I301" s="57" t="s">
        <v>71</v>
      </c>
      <c r="J301" s="52">
        <f t="shared" si="9"/>
        <v>5244.91</v>
      </c>
      <c r="K301" s="57" t="s">
        <v>72</v>
      </c>
      <c r="L301" s="57"/>
      <c r="M301" s="62">
        <v>350</v>
      </c>
      <c r="N301" s="63">
        <f t="shared" si="10"/>
        <v>0.97</v>
      </c>
      <c r="O301" s="62">
        <v>40664</v>
      </c>
    </row>
    <row r="302" ht="25" customHeight="1" spans="1:15">
      <c r="A302" s="41" t="s">
        <v>1261</v>
      </c>
      <c r="B302" s="56" t="s">
        <v>712</v>
      </c>
      <c r="C302" s="57" t="s">
        <v>1262</v>
      </c>
      <c r="D302" s="57" t="s">
        <v>1263</v>
      </c>
      <c r="E302" s="58" t="s">
        <v>1264</v>
      </c>
      <c r="F302" s="57" t="s">
        <v>716</v>
      </c>
      <c r="G302" s="57" t="s">
        <v>70</v>
      </c>
      <c r="H302" s="57">
        <v>5</v>
      </c>
      <c r="I302" s="57" t="s">
        <v>71</v>
      </c>
      <c r="J302" s="52">
        <f t="shared" si="9"/>
        <v>5298.99</v>
      </c>
      <c r="K302" s="57" t="s">
        <v>72</v>
      </c>
      <c r="L302" s="57"/>
      <c r="M302" s="62">
        <v>351</v>
      </c>
      <c r="N302" s="63">
        <f t="shared" si="10"/>
        <v>0.98</v>
      </c>
      <c r="O302" s="62">
        <v>26520.7</v>
      </c>
    </row>
    <row r="303" ht="25" customHeight="1" spans="1:15">
      <c r="A303" s="41" t="s">
        <v>1265</v>
      </c>
      <c r="B303" s="56" t="s">
        <v>712</v>
      </c>
      <c r="C303" s="57" t="s">
        <v>1266</v>
      </c>
      <c r="D303" s="57" t="s">
        <v>1267</v>
      </c>
      <c r="E303" s="58" t="s">
        <v>1268</v>
      </c>
      <c r="F303" s="57" t="s">
        <v>716</v>
      </c>
      <c r="G303" s="57" t="s">
        <v>70</v>
      </c>
      <c r="H303" s="57">
        <v>5</v>
      </c>
      <c r="I303" s="57" t="s">
        <v>71</v>
      </c>
      <c r="J303" s="52">
        <f t="shared" si="9"/>
        <v>5353.06</v>
      </c>
      <c r="K303" s="57" t="s">
        <v>72</v>
      </c>
      <c r="L303" s="57"/>
      <c r="M303" s="62">
        <v>355</v>
      </c>
      <c r="N303" s="63">
        <f t="shared" si="10"/>
        <v>0.99</v>
      </c>
      <c r="O303" s="62">
        <v>54268.5</v>
      </c>
    </row>
    <row r="304" ht="25" customHeight="1" spans="1:15">
      <c r="A304" s="41" t="s">
        <v>1269</v>
      </c>
      <c r="B304" s="56" t="s">
        <v>712</v>
      </c>
      <c r="C304" s="57" t="s">
        <v>1270</v>
      </c>
      <c r="D304" s="57" t="s">
        <v>1271</v>
      </c>
      <c r="E304" s="58" t="s">
        <v>1272</v>
      </c>
      <c r="F304" s="57" t="s">
        <v>716</v>
      </c>
      <c r="G304" s="57" t="s">
        <v>70</v>
      </c>
      <c r="H304" s="57">
        <v>5</v>
      </c>
      <c r="I304" s="57" t="s">
        <v>71</v>
      </c>
      <c r="J304" s="52">
        <f t="shared" si="9"/>
        <v>5028.63</v>
      </c>
      <c r="K304" s="57" t="s">
        <v>72</v>
      </c>
      <c r="L304" s="57"/>
      <c r="M304" s="62">
        <v>336</v>
      </c>
      <c r="N304" s="63">
        <f t="shared" si="10"/>
        <v>0.93</v>
      </c>
      <c r="O304" s="62">
        <v>43695.6</v>
      </c>
    </row>
    <row r="305" ht="25" customHeight="1" spans="1:15">
      <c r="A305" s="41" t="s">
        <v>1273</v>
      </c>
      <c r="B305" s="56" t="s">
        <v>712</v>
      </c>
      <c r="C305" s="57" t="s">
        <v>1274</v>
      </c>
      <c r="D305" s="65" t="s">
        <v>1275</v>
      </c>
      <c r="E305" s="58" t="s">
        <v>1276</v>
      </c>
      <c r="F305" s="57" t="s">
        <v>716</v>
      </c>
      <c r="G305" s="57" t="s">
        <v>70</v>
      </c>
      <c r="H305" s="57">
        <v>3</v>
      </c>
      <c r="I305" s="57" t="s">
        <v>71</v>
      </c>
      <c r="J305" s="52">
        <f t="shared" si="9"/>
        <v>5353.06</v>
      </c>
      <c r="K305" s="57" t="s">
        <v>72</v>
      </c>
      <c r="L305" s="57"/>
      <c r="M305" s="62">
        <v>356</v>
      </c>
      <c r="N305" s="63">
        <f t="shared" si="10"/>
        <v>0.99</v>
      </c>
      <c r="O305" s="62">
        <v>69893.4</v>
      </c>
    </row>
    <row r="306" ht="25" customHeight="1" spans="1:15">
      <c r="A306" s="41" t="s">
        <v>1277</v>
      </c>
      <c r="B306" s="56" t="s">
        <v>712</v>
      </c>
      <c r="C306" s="57" t="s">
        <v>1278</v>
      </c>
      <c r="D306" s="57" t="s">
        <v>1279</v>
      </c>
      <c r="E306" s="58" t="s">
        <v>1280</v>
      </c>
      <c r="F306" s="57" t="s">
        <v>716</v>
      </c>
      <c r="G306" s="57" t="s">
        <v>70</v>
      </c>
      <c r="H306" s="57">
        <v>3</v>
      </c>
      <c r="I306" s="57" t="s">
        <v>71</v>
      </c>
      <c r="J306" s="52">
        <f t="shared" si="9"/>
        <v>5136.77</v>
      </c>
      <c r="K306" s="57" t="s">
        <v>72</v>
      </c>
      <c r="L306" s="57"/>
      <c r="M306" s="62">
        <v>342</v>
      </c>
      <c r="N306" s="63">
        <f t="shared" si="10"/>
        <v>0.95</v>
      </c>
      <c r="O306" s="62">
        <v>64852.6</v>
      </c>
    </row>
    <row r="307" ht="25" customHeight="1" spans="1:15">
      <c r="A307" s="41" t="s">
        <v>1281</v>
      </c>
      <c r="B307" s="56" t="s">
        <v>712</v>
      </c>
      <c r="C307" s="65" t="s">
        <v>1282</v>
      </c>
      <c r="D307" s="57" t="s">
        <v>1283</v>
      </c>
      <c r="E307" s="58" t="s">
        <v>1284</v>
      </c>
      <c r="F307" s="57" t="s">
        <v>716</v>
      </c>
      <c r="G307" s="57" t="s">
        <v>70</v>
      </c>
      <c r="H307" s="57">
        <v>5</v>
      </c>
      <c r="I307" s="57" t="s">
        <v>71</v>
      </c>
      <c r="J307" s="52">
        <f t="shared" si="9"/>
        <v>5407.13</v>
      </c>
      <c r="K307" s="57" t="s">
        <v>72</v>
      </c>
      <c r="L307" s="57"/>
      <c r="M307" s="62">
        <v>361</v>
      </c>
      <c r="N307" s="63">
        <f t="shared" si="10"/>
        <v>1</v>
      </c>
      <c r="O307" s="62">
        <v>111958.8</v>
      </c>
    </row>
    <row r="308" ht="25" customHeight="1" spans="1:15">
      <c r="A308" s="41" t="s">
        <v>1285</v>
      </c>
      <c r="B308" s="56" t="s">
        <v>712</v>
      </c>
      <c r="C308" s="57" t="s">
        <v>1286</v>
      </c>
      <c r="D308" s="57" t="s">
        <v>1287</v>
      </c>
      <c r="E308" s="58" t="s">
        <v>1288</v>
      </c>
      <c r="F308" s="57" t="s">
        <v>716</v>
      </c>
      <c r="G308" s="57" t="s">
        <v>70</v>
      </c>
      <c r="H308" s="57">
        <v>5</v>
      </c>
      <c r="I308" s="57" t="s">
        <v>71</v>
      </c>
      <c r="J308" s="52">
        <f t="shared" si="9"/>
        <v>5353.06</v>
      </c>
      <c r="K308" s="57" t="s">
        <v>72</v>
      </c>
      <c r="L308" s="57"/>
      <c r="M308" s="62">
        <v>358</v>
      </c>
      <c r="N308" s="63">
        <f t="shared" si="10"/>
        <v>0.99</v>
      </c>
      <c r="O308" s="62">
        <v>123724.1</v>
      </c>
    </row>
    <row r="309" ht="25" customHeight="1" spans="1:15">
      <c r="A309" s="41" t="s">
        <v>1289</v>
      </c>
      <c r="B309" s="56" t="s">
        <v>712</v>
      </c>
      <c r="C309" s="57" t="s">
        <v>1290</v>
      </c>
      <c r="D309" s="57" t="s">
        <v>1291</v>
      </c>
      <c r="E309" s="64" t="s">
        <v>1292</v>
      </c>
      <c r="F309" s="57" t="s">
        <v>716</v>
      </c>
      <c r="G309" s="57" t="s">
        <v>70</v>
      </c>
      <c r="H309" s="57">
        <v>2.5</v>
      </c>
      <c r="I309" s="57" t="s">
        <v>71</v>
      </c>
      <c r="J309" s="52">
        <f t="shared" si="9"/>
        <v>5244.91</v>
      </c>
      <c r="K309" s="57" t="s">
        <v>72</v>
      </c>
      <c r="L309" s="57"/>
      <c r="M309" s="62">
        <v>350</v>
      </c>
      <c r="N309" s="63">
        <f t="shared" si="10"/>
        <v>0.97</v>
      </c>
      <c r="O309" s="62">
        <v>36494.8</v>
      </c>
    </row>
    <row r="310" ht="25" customHeight="1" spans="1:15">
      <c r="A310" s="41" t="s">
        <v>1293</v>
      </c>
      <c r="B310" s="56" t="s">
        <v>712</v>
      </c>
      <c r="C310" s="57" t="s">
        <v>1294</v>
      </c>
      <c r="D310" s="155" t="s">
        <v>1295</v>
      </c>
      <c r="E310" s="58" t="s">
        <v>1296</v>
      </c>
      <c r="F310" s="57" t="s">
        <v>716</v>
      </c>
      <c r="G310" s="57" t="s">
        <v>70</v>
      </c>
      <c r="H310" s="57">
        <v>5</v>
      </c>
      <c r="I310" s="57" t="s">
        <v>71</v>
      </c>
      <c r="J310" s="52">
        <f t="shared" si="9"/>
        <v>5298.99</v>
      </c>
      <c r="K310" s="57" t="s">
        <v>72</v>
      </c>
      <c r="L310" s="57"/>
      <c r="M310" s="62">
        <v>351</v>
      </c>
      <c r="N310" s="63">
        <f t="shared" si="10"/>
        <v>0.98</v>
      </c>
      <c r="O310" s="62">
        <v>61528.5</v>
      </c>
    </row>
    <row r="311" ht="25" customHeight="1" spans="1:15">
      <c r="A311" s="41" t="s">
        <v>1297</v>
      </c>
      <c r="B311" s="56" t="s">
        <v>712</v>
      </c>
      <c r="C311" s="57" t="s">
        <v>1298</v>
      </c>
      <c r="D311" s="57" t="s">
        <v>1299</v>
      </c>
      <c r="E311" s="58" t="s">
        <v>1300</v>
      </c>
      <c r="F311" s="57" t="s">
        <v>716</v>
      </c>
      <c r="G311" s="57" t="s">
        <v>70</v>
      </c>
      <c r="H311" s="57">
        <v>5</v>
      </c>
      <c r="I311" s="57" t="s">
        <v>71</v>
      </c>
      <c r="J311" s="52">
        <f t="shared" si="9"/>
        <v>5407.13</v>
      </c>
      <c r="K311" s="57" t="s">
        <v>72</v>
      </c>
      <c r="L311" s="57"/>
      <c r="M311" s="62">
        <v>359</v>
      </c>
      <c r="N311" s="63">
        <f t="shared" si="10"/>
        <v>1</v>
      </c>
      <c r="O311" s="62">
        <v>94136.1</v>
      </c>
    </row>
    <row r="312" ht="25" customHeight="1" spans="1:15">
      <c r="A312" s="41" t="s">
        <v>1301</v>
      </c>
      <c r="B312" s="56" t="s">
        <v>712</v>
      </c>
      <c r="C312" s="155" t="s">
        <v>1302</v>
      </c>
      <c r="D312" s="57" t="s">
        <v>1303</v>
      </c>
      <c r="E312" s="58" t="s">
        <v>1304</v>
      </c>
      <c r="F312" s="57" t="s">
        <v>716</v>
      </c>
      <c r="G312" s="57" t="s">
        <v>70</v>
      </c>
      <c r="H312" s="57">
        <v>3</v>
      </c>
      <c r="I312" s="57" t="s">
        <v>71</v>
      </c>
      <c r="J312" s="52">
        <f t="shared" si="9"/>
        <v>5298.99</v>
      </c>
      <c r="K312" s="57" t="s">
        <v>72</v>
      </c>
      <c r="L312" s="57"/>
      <c r="M312" s="62">
        <v>354</v>
      </c>
      <c r="N312" s="63">
        <f t="shared" si="10"/>
        <v>0.98</v>
      </c>
      <c r="O312" s="62">
        <v>45366.6</v>
      </c>
    </row>
    <row r="313" ht="25" customHeight="1" spans="1:15">
      <c r="A313" s="41" t="s">
        <v>1305</v>
      </c>
      <c r="B313" s="56" t="s">
        <v>712</v>
      </c>
      <c r="C313" s="57" t="s">
        <v>1306</v>
      </c>
      <c r="D313" s="57" t="s">
        <v>1307</v>
      </c>
      <c r="E313" s="58" t="s">
        <v>1308</v>
      </c>
      <c r="F313" s="57" t="s">
        <v>716</v>
      </c>
      <c r="G313" s="57" t="s">
        <v>70</v>
      </c>
      <c r="H313" s="57">
        <v>4</v>
      </c>
      <c r="I313" s="57" t="s">
        <v>71</v>
      </c>
      <c r="J313" s="52">
        <f t="shared" si="9"/>
        <v>5298.99</v>
      </c>
      <c r="K313" s="57" t="s">
        <v>72</v>
      </c>
      <c r="L313" s="57"/>
      <c r="M313" s="62">
        <v>351</v>
      </c>
      <c r="N313" s="63">
        <f t="shared" si="10"/>
        <v>0.98</v>
      </c>
      <c r="O313" s="62">
        <v>45302.7</v>
      </c>
    </row>
    <row r="314" ht="25" customHeight="1" spans="1:15">
      <c r="A314" s="41" t="s">
        <v>1309</v>
      </c>
      <c r="B314" s="56" t="s">
        <v>712</v>
      </c>
      <c r="C314" s="57" t="s">
        <v>1310</v>
      </c>
      <c r="D314" s="57" t="s">
        <v>1311</v>
      </c>
      <c r="E314" s="58" t="s">
        <v>1312</v>
      </c>
      <c r="F314" s="57" t="s">
        <v>716</v>
      </c>
      <c r="G314" s="57" t="s">
        <v>70</v>
      </c>
      <c r="H314" s="57">
        <v>5</v>
      </c>
      <c r="I314" s="57" t="s">
        <v>71</v>
      </c>
      <c r="J314" s="52">
        <f t="shared" si="9"/>
        <v>5298.99</v>
      </c>
      <c r="K314" s="57" t="s">
        <v>72</v>
      </c>
      <c r="L314" s="57"/>
      <c r="M314" s="62">
        <v>352</v>
      </c>
      <c r="N314" s="63">
        <f t="shared" si="10"/>
        <v>0.98</v>
      </c>
      <c r="O314" s="62">
        <v>68900</v>
      </c>
    </row>
    <row r="315" ht="25" customHeight="1" spans="1:15">
      <c r="A315" s="41" t="s">
        <v>1313</v>
      </c>
      <c r="B315" s="56" t="s">
        <v>712</v>
      </c>
      <c r="C315" s="57" t="s">
        <v>1314</v>
      </c>
      <c r="D315" s="57" t="s">
        <v>1315</v>
      </c>
      <c r="E315" s="58" t="s">
        <v>1316</v>
      </c>
      <c r="F315" s="57" t="s">
        <v>716</v>
      </c>
      <c r="G315" s="57" t="s">
        <v>70</v>
      </c>
      <c r="H315" s="57">
        <v>5</v>
      </c>
      <c r="I315" s="57" t="s">
        <v>71</v>
      </c>
      <c r="J315" s="52">
        <f t="shared" si="9"/>
        <v>5353.06</v>
      </c>
      <c r="K315" s="57" t="s">
        <v>72</v>
      </c>
      <c r="L315" s="57"/>
      <c r="M315" s="62">
        <v>355</v>
      </c>
      <c r="N315" s="63">
        <f t="shared" si="10"/>
        <v>0.99</v>
      </c>
      <c r="O315" s="62">
        <v>80254.2</v>
      </c>
    </row>
    <row r="316" ht="25" customHeight="1" spans="1:15">
      <c r="A316" s="41" t="s">
        <v>1317</v>
      </c>
      <c r="B316" s="56" t="s">
        <v>712</v>
      </c>
      <c r="C316" s="57" t="s">
        <v>1318</v>
      </c>
      <c r="D316" s="57" t="s">
        <v>1319</v>
      </c>
      <c r="E316" s="58" t="s">
        <v>1320</v>
      </c>
      <c r="F316" s="57" t="s">
        <v>716</v>
      </c>
      <c r="G316" s="57" t="s">
        <v>70</v>
      </c>
      <c r="H316" s="57">
        <v>5</v>
      </c>
      <c r="I316" s="57" t="s">
        <v>71</v>
      </c>
      <c r="J316" s="52">
        <f t="shared" si="9"/>
        <v>5244.91</v>
      </c>
      <c r="K316" s="57" t="s">
        <v>72</v>
      </c>
      <c r="L316" s="57"/>
      <c r="M316" s="62">
        <v>350</v>
      </c>
      <c r="N316" s="63">
        <f t="shared" si="10"/>
        <v>0.97</v>
      </c>
      <c r="O316" s="62">
        <v>36536.9</v>
      </c>
    </row>
    <row r="317" ht="25" customHeight="1" spans="1:15">
      <c r="A317" s="41" t="s">
        <v>1321</v>
      </c>
      <c r="B317" s="56" t="s">
        <v>712</v>
      </c>
      <c r="C317" s="57" t="s">
        <v>1322</v>
      </c>
      <c r="D317" s="57" t="s">
        <v>1323</v>
      </c>
      <c r="E317" s="58" t="s">
        <v>1324</v>
      </c>
      <c r="F317" s="57" t="s">
        <v>716</v>
      </c>
      <c r="G317" s="57" t="s">
        <v>70</v>
      </c>
      <c r="H317" s="57">
        <v>5</v>
      </c>
      <c r="I317" s="57" t="s">
        <v>71</v>
      </c>
      <c r="J317" s="52">
        <f t="shared" si="9"/>
        <v>5353.06</v>
      </c>
      <c r="K317" s="57" t="s">
        <v>72</v>
      </c>
      <c r="L317" s="57"/>
      <c r="M317" s="62">
        <v>356</v>
      </c>
      <c r="N317" s="63">
        <f t="shared" si="10"/>
        <v>0.99</v>
      </c>
      <c r="O317" s="62">
        <v>62454.9</v>
      </c>
    </row>
    <row r="318" ht="25" customHeight="1" spans="1:15">
      <c r="A318" s="41" t="s">
        <v>1325</v>
      </c>
      <c r="B318" s="56" t="s">
        <v>712</v>
      </c>
      <c r="C318" s="57" t="s">
        <v>1326</v>
      </c>
      <c r="D318" s="57" t="s">
        <v>1327</v>
      </c>
      <c r="E318" s="58" t="s">
        <v>1328</v>
      </c>
      <c r="F318" s="57" t="s">
        <v>716</v>
      </c>
      <c r="G318" s="57" t="s">
        <v>70</v>
      </c>
      <c r="H318" s="57">
        <v>5</v>
      </c>
      <c r="I318" s="57" t="s">
        <v>71</v>
      </c>
      <c r="J318" s="52">
        <f t="shared" si="9"/>
        <v>5353.06</v>
      </c>
      <c r="K318" s="57" t="s">
        <v>72</v>
      </c>
      <c r="L318" s="57"/>
      <c r="M318" s="62">
        <v>357</v>
      </c>
      <c r="N318" s="63">
        <f t="shared" si="10"/>
        <v>0.99</v>
      </c>
      <c r="O318" s="62">
        <v>74436.3</v>
      </c>
    </row>
    <row r="319" ht="25" customHeight="1" spans="1:15">
      <c r="A319" s="41" t="s">
        <v>1329</v>
      </c>
      <c r="B319" s="56" t="s">
        <v>712</v>
      </c>
      <c r="C319" s="57" t="s">
        <v>1330</v>
      </c>
      <c r="D319" s="57" t="s">
        <v>1331</v>
      </c>
      <c r="E319" s="58" t="s">
        <v>1332</v>
      </c>
      <c r="F319" s="57" t="s">
        <v>716</v>
      </c>
      <c r="G319" s="57" t="s">
        <v>70</v>
      </c>
      <c r="H319" s="57">
        <v>5</v>
      </c>
      <c r="I319" s="57" t="s">
        <v>71</v>
      </c>
      <c r="J319" s="52">
        <f t="shared" si="9"/>
        <v>5190.84</v>
      </c>
      <c r="K319" s="57" t="s">
        <v>72</v>
      </c>
      <c r="L319" s="57"/>
      <c r="M319" s="62">
        <v>347</v>
      </c>
      <c r="N319" s="63">
        <f t="shared" si="10"/>
        <v>0.96</v>
      </c>
      <c r="O319" s="62">
        <v>44883</v>
      </c>
    </row>
    <row r="320" ht="25" customHeight="1" spans="1:15">
      <c r="A320" s="41" t="s">
        <v>1333</v>
      </c>
      <c r="B320" s="56" t="s">
        <v>712</v>
      </c>
      <c r="C320" s="57" t="s">
        <v>1334</v>
      </c>
      <c r="D320" s="57" t="s">
        <v>1335</v>
      </c>
      <c r="E320" s="58" t="s">
        <v>1336</v>
      </c>
      <c r="F320" s="57" t="s">
        <v>716</v>
      </c>
      <c r="G320" s="57" t="s">
        <v>70</v>
      </c>
      <c r="H320" s="57">
        <v>5</v>
      </c>
      <c r="I320" s="57" t="s">
        <v>71</v>
      </c>
      <c r="J320" s="52">
        <f t="shared" si="9"/>
        <v>5298.99</v>
      </c>
      <c r="K320" s="57" t="s">
        <v>72</v>
      </c>
      <c r="L320" s="57"/>
      <c r="M320" s="62">
        <v>352</v>
      </c>
      <c r="N320" s="63">
        <f t="shared" si="10"/>
        <v>0.98</v>
      </c>
      <c r="O320" s="62">
        <v>88034.8</v>
      </c>
    </row>
    <row r="321" ht="25" customHeight="1" spans="1:15">
      <c r="A321" s="41" t="s">
        <v>1337</v>
      </c>
      <c r="B321" s="56" t="s">
        <v>712</v>
      </c>
      <c r="C321" s="57" t="s">
        <v>1338</v>
      </c>
      <c r="D321" s="57" t="s">
        <v>1339</v>
      </c>
      <c r="E321" s="58" t="s">
        <v>1340</v>
      </c>
      <c r="F321" s="57" t="s">
        <v>716</v>
      </c>
      <c r="G321" s="57" t="s">
        <v>70</v>
      </c>
      <c r="H321" s="57">
        <v>5</v>
      </c>
      <c r="I321" s="57" t="s">
        <v>71</v>
      </c>
      <c r="J321" s="52">
        <f t="shared" si="9"/>
        <v>5298.99</v>
      </c>
      <c r="K321" s="57" t="s">
        <v>72</v>
      </c>
      <c r="L321" s="57"/>
      <c r="M321" s="62">
        <v>352</v>
      </c>
      <c r="N321" s="63">
        <f t="shared" si="10"/>
        <v>0.98</v>
      </c>
      <c r="O321" s="62">
        <v>78351.6</v>
      </c>
    </row>
    <row r="322" ht="25" customHeight="1" spans="1:15">
      <c r="A322" s="41" t="s">
        <v>1341</v>
      </c>
      <c r="B322" s="56" t="s">
        <v>712</v>
      </c>
      <c r="C322" s="57" t="s">
        <v>1342</v>
      </c>
      <c r="D322" s="57" t="s">
        <v>1343</v>
      </c>
      <c r="E322" s="58" t="s">
        <v>1344</v>
      </c>
      <c r="F322" s="57" t="s">
        <v>716</v>
      </c>
      <c r="G322" s="57" t="s">
        <v>70</v>
      </c>
      <c r="H322" s="57">
        <v>5</v>
      </c>
      <c r="I322" s="57" t="s">
        <v>71</v>
      </c>
      <c r="J322" s="52">
        <f t="shared" si="9"/>
        <v>5353.06</v>
      </c>
      <c r="K322" s="57" t="s">
        <v>72</v>
      </c>
      <c r="L322" s="57"/>
      <c r="M322" s="62">
        <v>357</v>
      </c>
      <c r="N322" s="63">
        <f t="shared" si="10"/>
        <v>0.99</v>
      </c>
      <c r="O322" s="62">
        <v>82551</v>
      </c>
    </row>
    <row r="323" ht="25" customHeight="1" spans="1:15">
      <c r="A323" s="41" t="s">
        <v>1345</v>
      </c>
      <c r="B323" s="56" t="s">
        <v>712</v>
      </c>
      <c r="C323" s="57" t="s">
        <v>1346</v>
      </c>
      <c r="D323" s="57" t="s">
        <v>1347</v>
      </c>
      <c r="E323" s="58" t="s">
        <v>1348</v>
      </c>
      <c r="F323" s="57" t="s">
        <v>716</v>
      </c>
      <c r="G323" s="57" t="s">
        <v>70</v>
      </c>
      <c r="H323" s="57">
        <v>5</v>
      </c>
      <c r="I323" s="57" t="s">
        <v>71</v>
      </c>
      <c r="J323" s="52">
        <f t="shared" si="9"/>
        <v>5244.91</v>
      </c>
      <c r="K323" s="57" t="s">
        <v>72</v>
      </c>
      <c r="L323" s="57"/>
      <c r="M323" s="62">
        <v>349</v>
      </c>
      <c r="N323" s="63">
        <f t="shared" si="10"/>
        <v>0.97</v>
      </c>
      <c r="O323" s="62">
        <v>80342.1</v>
      </c>
    </row>
    <row r="324" ht="25" customHeight="1" spans="1:15">
      <c r="A324" s="41" t="s">
        <v>1349</v>
      </c>
      <c r="B324" s="56" t="s">
        <v>712</v>
      </c>
      <c r="C324" s="57" t="s">
        <v>1350</v>
      </c>
      <c r="D324" s="57" t="s">
        <v>1351</v>
      </c>
      <c r="E324" s="58" t="s">
        <v>1352</v>
      </c>
      <c r="F324" s="57" t="s">
        <v>716</v>
      </c>
      <c r="G324" s="57" t="s">
        <v>70</v>
      </c>
      <c r="H324" s="57">
        <v>5</v>
      </c>
      <c r="I324" s="57" t="s">
        <v>71</v>
      </c>
      <c r="J324" s="52">
        <f t="shared" si="9"/>
        <v>5244.91</v>
      </c>
      <c r="K324" s="57" t="s">
        <v>72</v>
      </c>
      <c r="L324" s="57"/>
      <c r="M324" s="62">
        <v>348</v>
      </c>
      <c r="N324" s="63">
        <f t="shared" si="10"/>
        <v>0.97</v>
      </c>
      <c r="O324" s="62">
        <v>74150.2</v>
      </c>
    </row>
    <row r="325" ht="25" customHeight="1" spans="1:15">
      <c r="A325" s="41" t="s">
        <v>1353</v>
      </c>
      <c r="B325" s="56" t="s">
        <v>712</v>
      </c>
      <c r="C325" s="57" t="s">
        <v>1354</v>
      </c>
      <c r="D325" s="57" t="s">
        <v>1355</v>
      </c>
      <c r="E325" s="58" t="s">
        <v>1356</v>
      </c>
      <c r="F325" s="57" t="s">
        <v>716</v>
      </c>
      <c r="G325" s="57" t="s">
        <v>70</v>
      </c>
      <c r="H325" s="57">
        <v>5</v>
      </c>
      <c r="I325" s="57" t="s">
        <v>71</v>
      </c>
      <c r="J325" s="52">
        <f t="shared" si="9"/>
        <v>5244.91</v>
      </c>
      <c r="K325" s="57" t="s">
        <v>72</v>
      </c>
      <c r="L325" s="57"/>
      <c r="M325" s="62">
        <v>348</v>
      </c>
      <c r="N325" s="63">
        <f t="shared" si="10"/>
        <v>0.97</v>
      </c>
      <c r="O325" s="62">
        <v>70698.1</v>
      </c>
    </row>
    <row r="326" ht="25" customHeight="1" spans="1:15">
      <c r="A326" s="41" t="s">
        <v>1357</v>
      </c>
      <c r="B326" s="56" t="s">
        <v>712</v>
      </c>
      <c r="C326" s="57" t="s">
        <v>1358</v>
      </c>
      <c r="D326" s="57" t="s">
        <v>1359</v>
      </c>
      <c r="E326" s="58" t="s">
        <v>1360</v>
      </c>
      <c r="F326" s="57" t="s">
        <v>716</v>
      </c>
      <c r="G326" s="57" t="s">
        <v>70</v>
      </c>
      <c r="H326" s="57">
        <v>5</v>
      </c>
      <c r="I326" s="57" t="s">
        <v>71</v>
      </c>
      <c r="J326" s="52">
        <f t="shared" si="9"/>
        <v>5353.06</v>
      </c>
      <c r="K326" s="57" t="s">
        <v>72</v>
      </c>
      <c r="L326" s="57"/>
      <c r="M326" s="62">
        <v>357</v>
      </c>
      <c r="N326" s="63">
        <f t="shared" si="10"/>
        <v>0.99</v>
      </c>
      <c r="O326" s="62">
        <v>88611</v>
      </c>
    </row>
    <row r="327" ht="25" customHeight="1" spans="1:15">
      <c r="A327" s="41" t="s">
        <v>1361</v>
      </c>
      <c r="B327" s="56" t="s">
        <v>712</v>
      </c>
      <c r="C327" s="57" t="s">
        <v>1362</v>
      </c>
      <c r="D327" s="57" t="s">
        <v>1363</v>
      </c>
      <c r="E327" s="58" t="s">
        <v>1364</v>
      </c>
      <c r="F327" s="57" t="s">
        <v>716</v>
      </c>
      <c r="G327" s="57" t="s">
        <v>70</v>
      </c>
      <c r="H327" s="57">
        <v>5</v>
      </c>
      <c r="I327" s="57" t="s">
        <v>71</v>
      </c>
      <c r="J327" s="52">
        <f t="shared" ref="J327:J390" si="11">ROUND(5407.12780038237*N327,2)</f>
        <v>5353.06</v>
      </c>
      <c r="K327" s="57" t="s">
        <v>72</v>
      </c>
      <c r="L327" s="57"/>
      <c r="M327" s="62">
        <v>357</v>
      </c>
      <c r="N327" s="63">
        <f t="shared" si="10"/>
        <v>0.99</v>
      </c>
      <c r="O327" s="62">
        <v>52386.6</v>
      </c>
    </row>
    <row r="328" ht="25" customHeight="1" spans="1:15">
      <c r="A328" s="41" t="s">
        <v>1365</v>
      </c>
      <c r="B328" s="56" t="s">
        <v>712</v>
      </c>
      <c r="C328" s="57" t="s">
        <v>1366</v>
      </c>
      <c r="D328" s="57" t="s">
        <v>1367</v>
      </c>
      <c r="E328" s="58" t="s">
        <v>1368</v>
      </c>
      <c r="F328" s="57" t="s">
        <v>716</v>
      </c>
      <c r="G328" s="57" t="s">
        <v>70</v>
      </c>
      <c r="H328" s="57">
        <v>5</v>
      </c>
      <c r="I328" s="57" t="s">
        <v>71</v>
      </c>
      <c r="J328" s="52">
        <f t="shared" si="11"/>
        <v>5353.06</v>
      </c>
      <c r="K328" s="57" t="s">
        <v>72</v>
      </c>
      <c r="L328" s="57"/>
      <c r="M328" s="62">
        <v>356</v>
      </c>
      <c r="N328" s="63">
        <f t="shared" si="10"/>
        <v>0.99</v>
      </c>
      <c r="O328" s="62">
        <v>39533.6</v>
      </c>
    </row>
    <row r="329" ht="25" customHeight="1" spans="1:15">
      <c r="A329" s="41" t="s">
        <v>1369</v>
      </c>
      <c r="B329" s="56" t="s">
        <v>712</v>
      </c>
      <c r="C329" s="57" t="s">
        <v>1370</v>
      </c>
      <c r="D329" s="57" t="s">
        <v>1371</v>
      </c>
      <c r="E329" s="58" t="s">
        <v>1372</v>
      </c>
      <c r="F329" s="57" t="s">
        <v>716</v>
      </c>
      <c r="G329" s="57" t="s">
        <v>70</v>
      </c>
      <c r="H329" s="57">
        <v>5</v>
      </c>
      <c r="I329" s="57" t="s">
        <v>71</v>
      </c>
      <c r="J329" s="52">
        <f t="shared" si="11"/>
        <v>5353.06</v>
      </c>
      <c r="K329" s="57" t="s">
        <v>72</v>
      </c>
      <c r="L329" s="57"/>
      <c r="M329" s="62">
        <v>357</v>
      </c>
      <c r="N329" s="63">
        <f t="shared" si="10"/>
        <v>0.99</v>
      </c>
      <c r="O329" s="62">
        <v>100717.9</v>
      </c>
    </row>
    <row r="330" ht="25" customHeight="1" spans="1:15">
      <c r="A330" s="41" t="s">
        <v>1373</v>
      </c>
      <c r="B330" s="56" t="s">
        <v>712</v>
      </c>
      <c r="C330" s="65" t="s">
        <v>1374</v>
      </c>
      <c r="D330" s="57" t="s">
        <v>1375</v>
      </c>
      <c r="E330" s="64" t="s">
        <v>1376</v>
      </c>
      <c r="F330" s="57" t="s">
        <v>716</v>
      </c>
      <c r="G330" s="57" t="s">
        <v>70</v>
      </c>
      <c r="H330" s="57">
        <v>3</v>
      </c>
      <c r="I330" s="57" t="s">
        <v>71</v>
      </c>
      <c r="J330" s="52">
        <f t="shared" si="11"/>
        <v>5298.99</v>
      </c>
      <c r="K330" s="57" t="s">
        <v>72</v>
      </c>
      <c r="L330" s="57"/>
      <c r="M330" s="62">
        <v>352</v>
      </c>
      <c r="N330" s="63">
        <f t="shared" si="10"/>
        <v>0.98</v>
      </c>
      <c r="O330" s="62">
        <v>62352.8</v>
      </c>
    </row>
    <row r="331" ht="25" customHeight="1" spans="1:15">
      <c r="A331" s="41" t="s">
        <v>1377</v>
      </c>
      <c r="B331" s="56" t="s">
        <v>712</v>
      </c>
      <c r="C331" s="57" t="s">
        <v>1378</v>
      </c>
      <c r="D331" s="57" t="s">
        <v>1379</v>
      </c>
      <c r="E331" s="58" t="s">
        <v>1380</v>
      </c>
      <c r="F331" s="57" t="s">
        <v>716</v>
      </c>
      <c r="G331" s="57" t="s">
        <v>70</v>
      </c>
      <c r="H331" s="57">
        <v>5</v>
      </c>
      <c r="I331" s="57" t="s">
        <v>71</v>
      </c>
      <c r="J331" s="52">
        <f t="shared" si="11"/>
        <v>5244.91</v>
      </c>
      <c r="K331" s="57" t="s">
        <v>72</v>
      </c>
      <c r="L331" s="57"/>
      <c r="M331" s="62">
        <v>350</v>
      </c>
      <c r="N331" s="63">
        <f t="shared" si="10"/>
        <v>0.97</v>
      </c>
      <c r="O331" s="62">
        <v>61255.2</v>
      </c>
    </row>
    <row r="332" ht="25" customHeight="1" spans="1:15">
      <c r="A332" s="41" t="s">
        <v>1381</v>
      </c>
      <c r="B332" s="56" t="s">
        <v>712</v>
      </c>
      <c r="C332" s="57" t="s">
        <v>1382</v>
      </c>
      <c r="D332" s="57" t="s">
        <v>1383</v>
      </c>
      <c r="E332" s="58" t="s">
        <v>1384</v>
      </c>
      <c r="F332" s="57" t="s">
        <v>716</v>
      </c>
      <c r="G332" s="57" t="s">
        <v>70</v>
      </c>
      <c r="H332" s="57">
        <v>5</v>
      </c>
      <c r="I332" s="57" t="s">
        <v>71</v>
      </c>
      <c r="J332" s="52">
        <f t="shared" si="11"/>
        <v>5353.06</v>
      </c>
      <c r="K332" s="57" t="s">
        <v>72</v>
      </c>
      <c r="L332" s="57"/>
      <c r="M332" s="62">
        <v>355</v>
      </c>
      <c r="N332" s="63">
        <f t="shared" si="10"/>
        <v>0.99</v>
      </c>
      <c r="O332" s="62">
        <v>53943.1</v>
      </c>
    </row>
    <row r="333" ht="25" customHeight="1" spans="1:15">
      <c r="A333" s="41" t="s">
        <v>1385</v>
      </c>
      <c r="B333" s="56" t="s">
        <v>712</v>
      </c>
      <c r="C333" s="57" t="s">
        <v>1386</v>
      </c>
      <c r="D333" s="57" t="s">
        <v>1387</v>
      </c>
      <c r="E333" s="64" t="s">
        <v>1388</v>
      </c>
      <c r="F333" s="57" t="s">
        <v>716</v>
      </c>
      <c r="G333" s="57" t="s">
        <v>70</v>
      </c>
      <c r="H333" s="57">
        <v>3</v>
      </c>
      <c r="I333" s="57" t="s">
        <v>71</v>
      </c>
      <c r="J333" s="52">
        <f t="shared" si="11"/>
        <v>5353.06</v>
      </c>
      <c r="K333" s="57" t="s">
        <v>72</v>
      </c>
      <c r="L333" s="57"/>
      <c r="M333" s="62">
        <v>358</v>
      </c>
      <c r="N333" s="63">
        <f t="shared" si="10"/>
        <v>0.99</v>
      </c>
      <c r="O333" s="62">
        <v>95602</v>
      </c>
    </row>
    <row r="334" ht="25" customHeight="1" spans="1:15">
      <c r="A334" s="41" t="s">
        <v>1389</v>
      </c>
      <c r="B334" s="56" t="s">
        <v>712</v>
      </c>
      <c r="C334" s="57" t="s">
        <v>1390</v>
      </c>
      <c r="D334" s="57" t="s">
        <v>1391</v>
      </c>
      <c r="E334" s="58" t="s">
        <v>1392</v>
      </c>
      <c r="F334" s="57" t="s">
        <v>716</v>
      </c>
      <c r="G334" s="57" t="s">
        <v>70</v>
      </c>
      <c r="H334" s="57">
        <v>5</v>
      </c>
      <c r="I334" s="57" t="s">
        <v>71</v>
      </c>
      <c r="J334" s="52">
        <f t="shared" si="11"/>
        <v>5353.06</v>
      </c>
      <c r="K334" s="57" t="s">
        <v>72</v>
      </c>
      <c r="L334" s="57"/>
      <c r="M334" s="62">
        <v>357</v>
      </c>
      <c r="N334" s="63">
        <f t="shared" si="10"/>
        <v>0.99</v>
      </c>
      <c r="O334" s="62">
        <v>20268.1</v>
      </c>
    </row>
    <row r="335" ht="25" customHeight="1" spans="1:15">
      <c r="A335" s="41" t="s">
        <v>1393</v>
      </c>
      <c r="B335" s="56" t="s">
        <v>712</v>
      </c>
      <c r="C335" s="57" t="s">
        <v>1394</v>
      </c>
      <c r="D335" s="57" t="s">
        <v>1395</v>
      </c>
      <c r="E335" s="58" t="s">
        <v>1396</v>
      </c>
      <c r="F335" s="57" t="s">
        <v>716</v>
      </c>
      <c r="G335" s="57" t="s">
        <v>70</v>
      </c>
      <c r="H335" s="57">
        <v>5</v>
      </c>
      <c r="I335" s="57" t="s">
        <v>71</v>
      </c>
      <c r="J335" s="52">
        <f t="shared" si="11"/>
        <v>5353.06</v>
      </c>
      <c r="K335" s="57" t="s">
        <v>72</v>
      </c>
      <c r="L335" s="57"/>
      <c r="M335" s="62">
        <v>358</v>
      </c>
      <c r="N335" s="63">
        <f t="shared" si="10"/>
        <v>0.99</v>
      </c>
      <c r="O335" s="62">
        <v>54801.2</v>
      </c>
    </row>
    <row r="336" ht="25" customHeight="1" spans="1:15">
      <c r="A336" s="41" t="s">
        <v>1397</v>
      </c>
      <c r="B336" s="56" t="s">
        <v>712</v>
      </c>
      <c r="C336" s="57" t="s">
        <v>1398</v>
      </c>
      <c r="D336" s="57" t="s">
        <v>1399</v>
      </c>
      <c r="E336" s="68" t="s">
        <v>1400</v>
      </c>
      <c r="F336" s="57" t="s">
        <v>716</v>
      </c>
      <c r="G336" s="57" t="s">
        <v>70</v>
      </c>
      <c r="H336" s="57">
        <v>5</v>
      </c>
      <c r="I336" s="57" t="s">
        <v>71</v>
      </c>
      <c r="J336" s="52">
        <f t="shared" si="11"/>
        <v>5353.06</v>
      </c>
      <c r="K336" s="57" t="s">
        <v>72</v>
      </c>
      <c r="L336" s="57"/>
      <c r="M336" s="62">
        <v>358</v>
      </c>
      <c r="N336" s="63">
        <f t="shared" si="10"/>
        <v>0.99</v>
      </c>
      <c r="O336" s="62">
        <v>97710.8</v>
      </c>
    </row>
    <row r="337" ht="25" customHeight="1" spans="1:15">
      <c r="A337" s="41" t="s">
        <v>1401</v>
      </c>
      <c r="B337" s="56" t="s">
        <v>712</v>
      </c>
      <c r="C337" s="57" t="s">
        <v>1402</v>
      </c>
      <c r="D337" s="57" t="s">
        <v>1403</v>
      </c>
      <c r="E337" s="69" t="s">
        <v>1404</v>
      </c>
      <c r="F337" s="57" t="s">
        <v>716</v>
      </c>
      <c r="G337" s="57" t="s">
        <v>70</v>
      </c>
      <c r="H337" s="57">
        <v>2.5</v>
      </c>
      <c r="I337" s="57" t="s">
        <v>71</v>
      </c>
      <c r="J337" s="52">
        <f t="shared" si="11"/>
        <v>5353.06</v>
      </c>
      <c r="K337" s="57" t="s">
        <v>72</v>
      </c>
      <c r="L337" s="57"/>
      <c r="M337" s="62">
        <v>356</v>
      </c>
      <c r="N337" s="63">
        <f t="shared" si="10"/>
        <v>0.99</v>
      </c>
      <c r="O337" s="62">
        <v>64150.8</v>
      </c>
    </row>
    <row r="338" ht="25" customHeight="1" spans="1:15">
      <c r="A338" s="41" t="s">
        <v>1405</v>
      </c>
      <c r="B338" s="56" t="s">
        <v>712</v>
      </c>
      <c r="C338" s="155" t="s">
        <v>1406</v>
      </c>
      <c r="D338" s="57" t="s">
        <v>1407</v>
      </c>
      <c r="E338" s="68" t="s">
        <v>1408</v>
      </c>
      <c r="F338" s="57" t="s">
        <v>716</v>
      </c>
      <c r="G338" s="57" t="s">
        <v>70</v>
      </c>
      <c r="H338" s="57">
        <v>4</v>
      </c>
      <c r="I338" s="57" t="s">
        <v>71</v>
      </c>
      <c r="J338" s="52">
        <f t="shared" si="11"/>
        <v>5353.06</v>
      </c>
      <c r="K338" s="57" t="s">
        <v>72</v>
      </c>
      <c r="L338" s="57"/>
      <c r="M338" s="62">
        <v>356</v>
      </c>
      <c r="N338" s="63">
        <f t="shared" si="10"/>
        <v>0.99</v>
      </c>
      <c r="O338" s="62">
        <v>79207.7</v>
      </c>
    </row>
    <row r="339" ht="25" customHeight="1" spans="1:15">
      <c r="A339" s="41" t="s">
        <v>1409</v>
      </c>
      <c r="B339" s="56" t="s">
        <v>712</v>
      </c>
      <c r="C339" s="57" t="s">
        <v>1410</v>
      </c>
      <c r="D339" s="57" t="s">
        <v>1411</v>
      </c>
      <c r="E339" s="68" t="s">
        <v>1412</v>
      </c>
      <c r="F339" s="57" t="s">
        <v>716</v>
      </c>
      <c r="G339" s="57" t="s">
        <v>70</v>
      </c>
      <c r="H339" s="57">
        <v>3</v>
      </c>
      <c r="I339" s="57" t="s">
        <v>71</v>
      </c>
      <c r="J339" s="52">
        <f t="shared" si="11"/>
        <v>5244.91</v>
      </c>
      <c r="K339" s="57" t="s">
        <v>72</v>
      </c>
      <c r="L339" s="57"/>
      <c r="M339" s="62">
        <v>350</v>
      </c>
      <c r="N339" s="63">
        <f t="shared" si="10"/>
        <v>0.97</v>
      </c>
      <c r="O339" s="62">
        <v>52007.8</v>
      </c>
    </row>
    <row r="340" ht="25" customHeight="1" spans="1:15">
      <c r="A340" s="41" t="s">
        <v>1413</v>
      </c>
      <c r="B340" s="56" t="s">
        <v>712</v>
      </c>
      <c r="C340" s="57" t="s">
        <v>1414</v>
      </c>
      <c r="D340" s="57" t="s">
        <v>1415</v>
      </c>
      <c r="E340" s="68" t="s">
        <v>1416</v>
      </c>
      <c r="F340" s="57" t="s">
        <v>716</v>
      </c>
      <c r="G340" s="57" t="s">
        <v>70</v>
      </c>
      <c r="H340" s="57">
        <v>4</v>
      </c>
      <c r="I340" s="57" t="s">
        <v>71</v>
      </c>
      <c r="J340" s="52">
        <f t="shared" si="11"/>
        <v>5298.99</v>
      </c>
      <c r="K340" s="57" t="s">
        <v>72</v>
      </c>
      <c r="L340" s="57"/>
      <c r="M340" s="62">
        <v>352</v>
      </c>
      <c r="N340" s="63">
        <f t="shared" si="10"/>
        <v>0.98</v>
      </c>
      <c r="O340" s="62">
        <v>94045</v>
      </c>
    </row>
    <row r="341" ht="25" customHeight="1" spans="1:15">
      <c r="A341" s="41" t="s">
        <v>1417</v>
      </c>
      <c r="B341" s="56" t="s">
        <v>712</v>
      </c>
      <c r="C341" s="57" t="s">
        <v>1418</v>
      </c>
      <c r="D341" s="57" t="s">
        <v>1419</v>
      </c>
      <c r="E341" s="68" t="s">
        <v>1420</v>
      </c>
      <c r="F341" s="57" t="s">
        <v>716</v>
      </c>
      <c r="G341" s="57" t="s">
        <v>70</v>
      </c>
      <c r="H341" s="57">
        <v>5</v>
      </c>
      <c r="I341" s="57" t="s">
        <v>71</v>
      </c>
      <c r="J341" s="52">
        <f t="shared" si="11"/>
        <v>5407.13</v>
      </c>
      <c r="K341" s="57" t="s">
        <v>72</v>
      </c>
      <c r="L341" s="57"/>
      <c r="M341" s="62">
        <v>359</v>
      </c>
      <c r="N341" s="63">
        <f t="shared" si="10"/>
        <v>1</v>
      </c>
      <c r="O341" s="62">
        <v>27259.9</v>
      </c>
    </row>
    <row r="342" ht="25" customHeight="1" spans="1:15">
      <c r="A342" s="41" t="s">
        <v>1421</v>
      </c>
      <c r="B342" s="56" t="s">
        <v>712</v>
      </c>
      <c r="C342" s="57" t="s">
        <v>1422</v>
      </c>
      <c r="D342" s="57" t="s">
        <v>1423</v>
      </c>
      <c r="E342" s="68" t="s">
        <v>1424</v>
      </c>
      <c r="F342" s="57" t="s">
        <v>716</v>
      </c>
      <c r="G342" s="57" t="s">
        <v>70</v>
      </c>
      <c r="H342" s="57">
        <v>5</v>
      </c>
      <c r="I342" s="57" t="s">
        <v>71</v>
      </c>
      <c r="J342" s="52">
        <f t="shared" si="11"/>
        <v>5353.06</v>
      </c>
      <c r="K342" s="57" t="s">
        <v>72</v>
      </c>
      <c r="L342" s="57"/>
      <c r="M342" s="62">
        <v>357</v>
      </c>
      <c r="N342" s="63">
        <f t="shared" si="10"/>
        <v>0.99</v>
      </c>
      <c r="O342" s="62">
        <v>56399.4</v>
      </c>
    </row>
    <row r="343" ht="25" customHeight="1" spans="1:15">
      <c r="A343" s="41" t="s">
        <v>1425</v>
      </c>
      <c r="B343" s="56" t="s">
        <v>712</v>
      </c>
      <c r="C343" s="57" t="s">
        <v>1426</v>
      </c>
      <c r="D343" s="57" t="s">
        <v>1427</v>
      </c>
      <c r="E343" s="68" t="s">
        <v>1428</v>
      </c>
      <c r="F343" s="57" t="s">
        <v>716</v>
      </c>
      <c r="G343" s="57" t="s">
        <v>70</v>
      </c>
      <c r="H343" s="57">
        <v>5</v>
      </c>
      <c r="I343" s="57" t="s">
        <v>71</v>
      </c>
      <c r="J343" s="52">
        <f t="shared" si="11"/>
        <v>5244.91</v>
      </c>
      <c r="K343" s="57" t="s">
        <v>72</v>
      </c>
      <c r="L343" s="57"/>
      <c r="M343" s="62">
        <v>348</v>
      </c>
      <c r="N343" s="63">
        <f t="shared" si="10"/>
        <v>0.97</v>
      </c>
      <c r="O343" s="62">
        <v>71754.4</v>
      </c>
    </row>
    <row r="344" ht="25" customHeight="1" spans="1:15">
      <c r="A344" s="41" t="s">
        <v>1429</v>
      </c>
      <c r="B344" s="70" t="s">
        <v>1430</v>
      </c>
      <c r="C344" s="153" t="s">
        <v>1431</v>
      </c>
      <c r="D344" s="153" t="s">
        <v>1431</v>
      </c>
      <c r="E344" s="44" t="s">
        <v>1432</v>
      </c>
      <c r="F344" s="68" t="s">
        <v>1433</v>
      </c>
      <c r="G344" s="68" t="s">
        <v>70</v>
      </c>
      <c r="H344" s="71">
        <v>3</v>
      </c>
      <c r="I344" s="68" t="s">
        <v>71</v>
      </c>
      <c r="J344" s="52">
        <f t="shared" si="11"/>
        <v>5298.99</v>
      </c>
      <c r="K344" s="72" t="s">
        <v>72</v>
      </c>
      <c r="L344" s="72"/>
      <c r="M344" s="73">
        <v>353</v>
      </c>
      <c r="N344" s="74">
        <f t="shared" si="10"/>
        <v>0.98</v>
      </c>
      <c r="O344" s="75">
        <v>64051.3</v>
      </c>
    </row>
    <row r="345" ht="25" customHeight="1" spans="1:15">
      <c r="A345" s="41" t="s">
        <v>1434</v>
      </c>
      <c r="B345" s="70" t="s">
        <v>1430</v>
      </c>
      <c r="C345" s="153" t="s">
        <v>1435</v>
      </c>
      <c r="D345" s="153" t="s">
        <v>1435</v>
      </c>
      <c r="E345" s="44" t="s">
        <v>1436</v>
      </c>
      <c r="F345" s="68" t="s">
        <v>1433</v>
      </c>
      <c r="G345" s="68" t="s">
        <v>70</v>
      </c>
      <c r="H345" s="71">
        <v>3</v>
      </c>
      <c r="I345" s="68" t="s">
        <v>71</v>
      </c>
      <c r="J345" s="52">
        <f t="shared" si="11"/>
        <v>5353.06</v>
      </c>
      <c r="K345" s="72" t="s">
        <v>72</v>
      </c>
      <c r="L345" s="72"/>
      <c r="M345" s="73">
        <v>356</v>
      </c>
      <c r="N345" s="74">
        <f t="shared" si="10"/>
        <v>0.99</v>
      </c>
      <c r="O345" s="75">
        <v>78040.5</v>
      </c>
    </row>
    <row r="346" ht="25" customHeight="1" spans="1:15">
      <c r="A346" s="41" t="s">
        <v>1437</v>
      </c>
      <c r="B346" s="70" t="s">
        <v>1430</v>
      </c>
      <c r="C346" s="153" t="s">
        <v>1438</v>
      </c>
      <c r="D346" s="153" t="s">
        <v>1438</v>
      </c>
      <c r="E346" s="44" t="s">
        <v>1439</v>
      </c>
      <c r="F346" s="68" t="s">
        <v>1433</v>
      </c>
      <c r="G346" s="68" t="s">
        <v>70</v>
      </c>
      <c r="H346" s="71">
        <v>3</v>
      </c>
      <c r="I346" s="68" t="s">
        <v>71</v>
      </c>
      <c r="J346" s="52">
        <f t="shared" si="11"/>
        <v>5353.06</v>
      </c>
      <c r="K346" s="72" t="s">
        <v>72</v>
      </c>
      <c r="L346" s="72"/>
      <c r="M346" s="73">
        <v>357</v>
      </c>
      <c r="N346" s="74">
        <f t="shared" si="10"/>
        <v>0.99</v>
      </c>
      <c r="O346" s="75">
        <v>48419.2</v>
      </c>
    </row>
    <row r="347" ht="25" customHeight="1" spans="1:15">
      <c r="A347" s="41" t="s">
        <v>1440</v>
      </c>
      <c r="B347" s="70" t="s">
        <v>1430</v>
      </c>
      <c r="C347" s="153" t="s">
        <v>1441</v>
      </c>
      <c r="D347" s="153" t="s">
        <v>1441</v>
      </c>
      <c r="E347" s="44" t="s">
        <v>1442</v>
      </c>
      <c r="F347" s="68" t="s">
        <v>1433</v>
      </c>
      <c r="G347" s="68" t="s">
        <v>70</v>
      </c>
      <c r="H347" s="71">
        <v>3</v>
      </c>
      <c r="I347" s="68" t="s">
        <v>71</v>
      </c>
      <c r="J347" s="52">
        <f t="shared" si="11"/>
        <v>5353.06</v>
      </c>
      <c r="K347" s="72" t="s">
        <v>72</v>
      </c>
      <c r="L347" s="72"/>
      <c r="M347" s="73">
        <v>356</v>
      </c>
      <c r="N347" s="74">
        <f t="shared" si="10"/>
        <v>0.99</v>
      </c>
      <c r="O347" s="75">
        <v>112120.7</v>
      </c>
    </row>
    <row r="348" ht="25" customHeight="1" spans="1:15">
      <c r="A348" s="41" t="s">
        <v>1443</v>
      </c>
      <c r="B348" s="70" t="s">
        <v>1430</v>
      </c>
      <c r="C348" s="153" t="s">
        <v>1444</v>
      </c>
      <c r="D348" s="153" t="s">
        <v>1444</v>
      </c>
      <c r="E348" s="44" t="s">
        <v>1445</v>
      </c>
      <c r="F348" s="68" t="s">
        <v>1433</v>
      </c>
      <c r="G348" s="68" t="s">
        <v>70</v>
      </c>
      <c r="H348" s="71">
        <v>3</v>
      </c>
      <c r="I348" s="68" t="s">
        <v>71</v>
      </c>
      <c r="J348" s="52">
        <f t="shared" si="11"/>
        <v>5353.06</v>
      </c>
      <c r="K348" s="72" t="s">
        <v>72</v>
      </c>
      <c r="L348" s="72"/>
      <c r="M348" s="73">
        <v>355</v>
      </c>
      <c r="N348" s="74">
        <f t="shared" si="10"/>
        <v>0.99</v>
      </c>
      <c r="O348" s="75">
        <v>65202.8</v>
      </c>
    </row>
    <row r="349" ht="25" customHeight="1" spans="1:15">
      <c r="A349" s="41" t="s">
        <v>1446</v>
      </c>
      <c r="B349" s="70" t="s">
        <v>1430</v>
      </c>
      <c r="C349" s="153" t="s">
        <v>1447</v>
      </c>
      <c r="D349" s="153" t="s">
        <v>1447</v>
      </c>
      <c r="E349" s="44" t="s">
        <v>1448</v>
      </c>
      <c r="F349" s="68" t="s">
        <v>1433</v>
      </c>
      <c r="G349" s="68" t="s">
        <v>70</v>
      </c>
      <c r="H349" s="71">
        <v>3</v>
      </c>
      <c r="I349" s="68" t="s">
        <v>71</v>
      </c>
      <c r="J349" s="52">
        <f t="shared" si="11"/>
        <v>5353.06</v>
      </c>
      <c r="K349" s="72" t="s">
        <v>72</v>
      </c>
      <c r="L349" s="72"/>
      <c r="M349" s="73">
        <v>356</v>
      </c>
      <c r="N349" s="74">
        <f t="shared" si="10"/>
        <v>0.99</v>
      </c>
      <c r="O349" s="75">
        <v>80582.9</v>
      </c>
    </row>
    <row r="350" ht="25" customHeight="1" spans="1:15">
      <c r="A350" s="41" t="s">
        <v>1449</v>
      </c>
      <c r="B350" s="70" t="s">
        <v>1430</v>
      </c>
      <c r="C350" s="153" t="s">
        <v>1450</v>
      </c>
      <c r="D350" s="153" t="s">
        <v>1450</v>
      </c>
      <c r="E350" s="44" t="s">
        <v>1451</v>
      </c>
      <c r="F350" s="68" t="s">
        <v>1433</v>
      </c>
      <c r="G350" s="68" t="s">
        <v>70</v>
      </c>
      <c r="H350" s="71">
        <v>4</v>
      </c>
      <c r="I350" s="68" t="s">
        <v>71</v>
      </c>
      <c r="J350" s="52">
        <f t="shared" si="11"/>
        <v>5353.06</v>
      </c>
      <c r="K350" s="72" t="s">
        <v>72</v>
      </c>
      <c r="L350" s="72"/>
      <c r="M350" s="73">
        <v>355</v>
      </c>
      <c r="N350" s="74">
        <f t="shared" si="10"/>
        <v>0.99</v>
      </c>
      <c r="O350" s="75">
        <v>63598.6</v>
      </c>
    </row>
    <row r="351" ht="25" customHeight="1" spans="1:15">
      <c r="A351" s="41" t="s">
        <v>1452</v>
      </c>
      <c r="B351" s="70" t="s">
        <v>1430</v>
      </c>
      <c r="C351" s="153" t="s">
        <v>1453</v>
      </c>
      <c r="D351" s="153" t="s">
        <v>1453</v>
      </c>
      <c r="E351" s="44" t="s">
        <v>1454</v>
      </c>
      <c r="F351" s="68" t="s">
        <v>1433</v>
      </c>
      <c r="G351" s="68" t="s">
        <v>70</v>
      </c>
      <c r="H351" s="71">
        <v>4</v>
      </c>
      <c r="I351" s="68" t="s">
        <v>71</v>
      </c>
      <c r="J351" s="52">
        <f t="shared" si="11"/>
        <v>5298.99</v>
      </c>
      <c r="K351" s="72" t="s">
        <v>72</v>
      </c>
      <c r="L351" s="72"/>
      <c r="M351" s="73">
        <v>354</v>
      </c>
      <c r="N351" s="74">
        <f t="shared" si="10"/>
        <v>0.98</v>
      </c>
      <c r="O351" s="75">
        <v>78813.9</v>
      </c>
    </row>
    <row r="352" ht="25" customHeight="1" spans="1:15">
      <c r="A352" s="41" t="s">
        <v>1455</v>
      </c>
      <c r="B352" s="70" t="s">
        <v>1430</v>
      </c>
      <c r="C352" s="153" t="s">
        <v>1456</v>
      </c>
      <c r="D352" s="153" t="s">
        <v>1456</v>
      </c>
      <c r="E352" s="44" t="s">
        <v>1457</v>
      </c>
      <c r="F352" s="68" t="s">
        <v>1433</v>
      </c>
      <c r="G352" s="68" t="s">
        <v>70</v>
      </c>
      <c r="H352" s="71">
        <v>4</v>
      </c>
      <c r="I352" s="68" t="s">
        <v>71</v>
      </c>
      <c r="J352" s="52">
        <f t="shared" si="11"/>
        <v>5353.06</v>
      </c>
      <c r="K352" s="72" t="s">
        <v>72</v>
      </c>
      <c r="L352" s="72"/>
      <c r="M352" s="73">
        <v>357</v>
      </c>
      <c r="N352" s="74">
        <f t="shared" si="10"/>
        <v>0.99</v>
      </c>
      <c r="O352" s="75">
        <v>71778.3</v>
      </c>
    </row>
    <row r="353" ht="25" customHeight="1" spans="1:15">
      <c r="A353" s="41" t="s">
        <v>1458</v>
      </c>
      <c r="B353" s="70" t="s">
        <v>1430</v>
      </c>
      <c r="C353" s="153" t="s">
        <v>1459</v>
      </c>
      <c r="D353" s="153" t="s">
        <v>1459</v>
      </c>
      <c r="E353" s="44" t="s">
        <v>1460</v>
      </c>
      <c r="F353" s="68" t="s">
        <v>1433</v>
      </c>
      <c r="G353" s="68" t="s">
        <v>70</v>
      </c>
      <c r="H353" s="71">
        <v>4</v>
      </c>
      <c r="I353" s="68" t="s">
        <v>71</v>
      </c>
      <c r="J353" s="52">
        <f t="shared" si="11"/>
        <v>5353.06</v>
      </c>
      <c r="K353" s="72" t="s">
        <v>72</v>
      </c>
      <c r="L353" s="72"/>
      <c r="M353" s="73">
        <v>358</v>
      </c>
      <c r="N353" s="74">
        <f t="shared" si="10"/>
        <v>0.99</v>
      </c>
      <c r="O353" s="75">
        <v>88719.7</v>
      </c>
    </row>
    <row r="354" ht="25" customHeight="1" spans="1:15">
      <c r="A354" s="41" t="s">
        <v>1461</v>
      </c>
      <c r="B354" s="70" t="s">
        <v>1430</v>
      </c>
      <c r="C354" s="153" t="s">
        <v>1462</v>
      </c>
      <c r="D354" s="153" t="s">
        <v>1462</v>
      </c>
      <c r="E354" s="44" t="s">
        <v>1463</v>
      </c>
      <c r="F354" s="68" t="s">
        <v>1433</v>
      </c>
      <c r="G354" s="68" t="s">
        <v>70</v>
      </c>
      <c r="H354" s="71">
        <v>4</v>
      </c>
      <c r="I354" s="68" t="s">
        <v>71</v>
      </c>
      <c r="J354" s="52">
        <f t="shared" si="11"/>
        <v>5298.99</v>
      </c>
      <c r="K354" s="72" t="s">
        <v>72</v>
      </c>
      <c r="L354" s="72"/>
      <c r="M354" s="73">
        <v>353</v>
      </c>
      <c r="N354" s="74">
        <f t="shared" si="10"/>
        <v>0.98</v>
      </c>
      <c r="O354" s="75">
        <v>61735.4</v>
      </c>
    </row>
    <row r="355" ht="25" customHeight="1" spans="1:15">
      <c r="A355" s="41" t="s">
        <v>1464</v>
      </c>
      <c r="B355" s="70" t="s">
        <v>1430</v>
      </c>
      <c r="C355" s="153" t="s">
        <v>1465</v>
      </c>
      <c r="D355" s="153" t="s">
        <v>1465</v>
      </c>
      <c r="E355" s="44" t="s">
        <v>1466</v>
      </c>
      <c r="F355" s="68" t="s">
        <v>1433</v>
      </c>
      <c r="G355" s="68" t="s">
        <v>70</v>
      </c>
      <c r="H355" s="71">
        <v>4</v>
      </c>
      <c r="I355" s="68" t="s">
        <v>71</v>
      </c>
      <c r="J355" s="52">
        <f t="shared" si="11"/>
        <v>5298.99</v>
      </c>
      <c r="K355" s="72" t="s">
        <v>72</v>
      </c>
      <c r="L355" s="72"/>
      <c r="M355" s="73">
        <v>351</v>
      </c>
      <c r="N355" s="74">
        <f t="shared" si="10"/>
        <v>0.98</v>
      </c>
      <c r="O355" s="75">
        <v>94415.8</v>
      </c>
    </row>
    <row r="356" ht="25" customHeight="1" spans="1:15">
      <c r="A356" s="41" t="s">
        <v>1467</v>
      </c>
      <c r="B356" s="70" t="s">
        <v>1430</v>
      </c>
      <c r="C356" s="153" t="s">
        <v>1468</v>
      </c>
      <c r="D356" s="153" t="s">
        <v>1468</v>
      </c>
      <c r="E356" s="44" t="s">
        <v>1469</v>
      </c>
      <c r="F356" s="68" t="s">
        <v>1433</v>
      </c>
      <c r="G356" s="68" t="s">
        <v>70</v>
      </c>
      <c r="H356" s="71">
        <v>4</v>
      </c>
      <c r="I356" s="68" t="s">
        <v>71</v>
      </c>
      <c r="J356" s="52">
        <f t="shared" si="11"/>
        <v>5353.06</v>
      </c>
      <c r="K356" s="72" t="s">
        <v>72</v>
      </c>
      <c r="L356" s="72"/>
      <c r="M356" s="73">
        <v>356</v>
      </c>
      <c r="N356" s="74">
        <f t="shared" si="10"/>
        <v>0.99</v>
      </c>
      <c r="O356" s="75">
        <v>78432</v>
      </c>
    </row>
    <row r="357" ht="25" customHeight="1" spans="1:15">
      <c r="A357" s="41" t="s">
        <v>1470</v>
      </c>
      <c r="B357" s="70" t="s">
        <v>1430</v>
      </c>
      <c r="C357" s="153" t="s">
        <v>1471</v>
      </c>
      <c r="D357" s="153" t="s">
        <v>1471</v>
      </c>
      <c r="E357" s="44" t="s">
        <v>1472</v>
      </c>
      <c r="F357" s="68" t="s">
        <v>1433</v>
      </c>
      <c r="G357" s="68" t="s">
        <v>70</v>
      </c>
      <c r="H357" s="71">
        <v>4</v>
      </c>
      <c r="I357" s="68" t="s">
        <v>71</v>
      </c>
      <c r="J357" s="52">
        <f t="shared" si="11"/>
        <v>5298.99</v>
      </c>
      <c r="K357" s="72" t="s">
        <v>72</v>
      </c>
      <c r="L357" s="72"/>
      <c r="M357" s="73">
        <v>353</v>
      </c>
      <c r="N357" s="74">
        <f t="shared" si="10"/>
        <v>0.98</v>
      </c>
      <c r="O357" s="75">
        <v>68845.9</v>
      </c>
    </row>
    <row r="358" ht="25" customHeight="1" spans="1:15">
      <c r="A358" s="41" t="s">
        <v>1473</v>
      </c>
      <c r="B358" s="70" t="s">
        <v>1430</v>
      </c>
      <c r="C358" s="153" t="s">
        <v>1474</v>
      </c>
      <c r="D358" s="153" t="s">
        <v>1474</v>
      </c>
      <c r="E358" s="44" t="s">
        <v>1475</v>
      </c>
      <c r="F358" s="68" t="s">
        <v>1433</v>
      </c>
      <c r="G358" s="68" t="s">
        <v>70</v>
      </c>
      <c r="H358" s="71">
        <v>3</v>
      </c>
      <c r="I358" s="68" t="s">
        <v>71</v>
      </c>
      <c r="J358" s="52">
        <f t="shared" si="11"/>
        <v>5298.99</v>
      </c>
      <c r="K358" s="20" t="s">
        <v>72</v>
      </c>
      <c r="L358" s="20"/>
      <c r="M358" s="73">
        <v>354</v>
      </c>
      <c r="N358" s="74">
        <f t="shared" ref="N358:N421" si="12">MIN(1,ROUND(M358/360,2))</f>
        <v>0.98</v>
      </c>
      <c r="O358" s="75">
        <v>74444.2</v>
      </c>
    </row>
    <row r="359" ht="25" customHeight="1" spans="1:15">
      <c r="A359" s="41" t="s">
        <v>1476</v>
      </c>
      <c r="B359" s="70" t="s">
        <v>1430</v>
      </c>
      <c r="C359" s="153" t="s">
        <v>1477</v>
      </c>
      <c r="D359" s="153" t="s">
        <v>1477</v>
      </c>
      <c r="E359" s="44" t="s">
        <v>1478</v>
      </c>
      <c r="F359" s="68" t="s">
        <v>1433</v>
      </c>
      <c r="G359" s="68" t="s">
        <v>70</v>
      </c>
      <c r="H359" s="71">
        <v>4</v>
      </c>
      <c r="I359" s="68" t="s">
        <v>71</v>
      </c>
      <c r="J359" s="52">
        <f t="shared" si="11"/>
        <v>5298.99</v>
      </c>
      <c r="K359" s="20" t="s">
        <v>72</v>
      </c>
      <c r="L359" s="20"/>
      <c r="M359" s="73">
        <v>354</v>
      </c>
      <c r="N359" s="74">
        <f t="shared" si="12"/>
        <v>0.98</v>
      </c>
      <c r="O359" s="75">
        <v>100335.6</v>
      </c>
    </row>
    <row r="360" ht="25" customHeight="1" spans="1:15">
      <c r="A360" s="41" t="s">
        <v>1479</v>
      </c>
      <c r="B360" s="70" t="s">
        <v>1430</v>
      </c>
      <c r="C360" s="153" t="s">
        <v>1480</v>
      </c>
      <c r="D360" s="153" t="s">
        <v>1480</v>
      </c>
      <c r="E360" s="44" t="s">
        <v>1481</v>
      </c>
      <c r="F360" s="68" t="s">
        <v>1433</v>
      </c>
      <c r="G360" s="68" t="s">
        <v>70</v>
      </c>
      <c r="H360" s="71">
        <v>3</v>
      </c>
      <c r="I360" s="68" t="s">
        <v>71</v>
      </c>
      <c r="J360" s="52">
        <f t="shared" si="11"/>
        <v>5407.13</v>
      </c>
      <c r="K360" s="20" t="s">
        <v>72</v>
      </c>
      <c r="L360" s="20"/>
      <c r="M360" s="73">
        <v>360</v>
      </c>
      <c r="N360" s="74">
        <f t="shared" si="12"/>
        <v>1</v>
      </c>
      <c r="O360" s="75">
        <v>126883.4</v>
      </c>
    </row>
    <row r="361" ht="25" customHeight="1" spans="1:15">
      <c r="A361" s="41" t="s">
        <v>1482</v>
      </c>
      <c r="B361" s="70" t="s">
        <v>1430</v>
      </c>
      <c r="C361" s="153" t="s">
        <v>1483</v>
      </c>
      <c r="D361" s="153" t="s">
        <v>1483</v>
      </c>
      <c r="E361" s="44" t="s">
        <v>1484</v>
      </c>
      <c r="F361" s="68" t="s">
        <v>1433</v>
      </c>
      <c r="G361" s="68" t="s">
        <v>70</v>
      </c>
      <c r="H361" s="71">
        <v>3</v>
      </c>
      <c r="I361" s="68" t="s">
        <v>71</v>
      </c>
      <c r="J361" s="52">
        <f t="shared" si="11"/>
        <v>5407.13</v>
      </c>
      <c r="K361" s="20" t="s">
        <v>72</v>
      </c>
      <c r="L361" s="20"/>
      <c r="M361" s="73">
        <v>359</v>
      </c>
      <c r="N361" s="74">
        <f t="shared" si="12"/>
        <v>1</v>
      </c>
      <c r="O361" s="75">
        <v>63628.9</v>
      </c>
    </row>
    <row r="362" ht="25" customHeight="1" spans="1:15">
      <c r="A362" s="41" t="s">
        <v>1485</v>
      </c>
      <c r="B362" s="70" t="s">
        <v>1430</v>
      </c>
      <c r="C362" s="153" t="s">
        <v>1486</v>
      </c>
      <c r="D362" s="153" t="s">
        <v>1486</v>
      </c>
      <c r="E362" s="44" t="s">
        <v>1487</v>
      </c>
      <c r="F362" s="68" t="s">
        <v>1433</v>
      </c>
      <c r="G362" s="68" t="s">
        <v>70</v>
      </c>
      <c r="H362" s="71">
        <v>3</v>
      </c>
      <c r="I362" s="68" t="s">
        <v>71</v>
      </c>
      <c r="J362" s="52">
        <f t="shared" si="11"/>
        <v>5407.13</v>
      </c>
      <c r="K362" s="20" t="s">
        <v>72</v>
      </c>
      <c r="L362" s="20"/>
      <c r="M362" s="73">
        <v>359</v>
      </c>
      <c r="N362" s="74">
        <f t="shared" si="12"/>
        <v>1</v>
      </c>
      <c r="O362" s="75">
        <v>104281.3</v>
      </c>
    </row>
    <row r="363" ht="25" customHeight="1" spans="1:15">
      <c r="A363" s="41" t="s">
        <v>1488</v>
      </c>
      <c r="B363" s="70" t="s">
        <v>1430</v>
      </c>
      <c r="C363" s="153" t="s">
        <v>1489</v>
      </c>
      <c r="D363" s="153" t="s">
        <v>1489</v>
      </c>
      <c r="E363" s="44" t="s">
        <v>1490</v>
      </c>
      <c r="F363" s="68" t="s">
        <v>1433</v>
      </c>
      <c r="G363" s="68" t="s">
        <v>70</v>
      </c>
      <c r="H363" s="71">
        <v>3</v>
      </c>
      <c r="I363" s="68" t="s">
        <v>71</v>
      </c>
      <c r="J363" s="52">
        <f t="shared" si="11"/>
        <v>5298.99</v>
      </c>
      <c r="K363" s="20" t="s">
        <v>72</v>
      </c>
      <c r="L363" s="20"/>
      <c r="M363" s="73">
        <v>354</v>
      </c>
      <c r="N363" s="74">
        <f t="shared" si="12"/>
        <v>0.98</v>
      </c>
      <c r="O363" s="75">
        <v>72835.9</v>
      </c>
    </row>
    <row r="364" ht="25" customHeight="1" spans="1:15">
      <c r="A364" s="41" t="s">
        <v>1491</v>
      </c>
      <c r="B364" s="70" t="s">
        <v>1430</v>
      </c>
      <c r="C364" s="153" t="s">
        <v>1492</v>
      </c>
      <c r="D364" s="153" t="s">
        <v>1492</v>
      </c>
      <c r="E364" s="44" t="s">
        <v>1493</v>
      </c>
      <c r="F364" s="68" t="s">
        <v>1433</v>
      </c>
      <c r="G364" s="68" t="s">
        <v>70</v>
      </c>
      <c r="H364" s="71">
        <v>3</v>
      </c>
      <c r="I364" s="68" t="s">
        <v>71</v>
      </c>
      <c r="J364" s="52">
        <f t="shared" si="11"/>
        <v>5244.91</v>
      </c>
      <c r="K364" s="20" t="s">
        <v>72</v>
      </c>
      <c r="L364" s="20"/>
      <c r="M364" s="73">
        <v>348</v>
      </c>
      <c r="N364" s="74">
        <f t="shared" si="12"/>
        <v>0.97</v>
      </c>
      <c r="O364" s="75">
        <v>57903.5</v>
      </c>
    </row>
    <row r="365" ht="25" customHeight="1" spans="1:15">
      <c r="A365" s="41" t="s">
        <v>1494</v>
      </c>
      <c r="B365" s="70" t="s">
        <v>1430</v>
      </c>
      <c r="C365" s="153" t="s">
        <v>1495</v>
      </c>
      <c r="D365" s="153" t="s">
        <v>1495</v>
      </c>
      <c r="E365" s="44" t="s">
        <v>1496</v>
      </c>
      <c r="F365" s="68" t="s">
        <v>1433</v>
      </c>
      <c r="G365" s="68" t="s">
        <v>70</v>
      </c>
      <c r="H365" s="71">
        <v>3</v>
      </c>
      <c r="I365" s="68" t="s">
        <v>71</v>
      </c>
      <c r="J365" s="52">
        <f t="shared" si="11"/>
        <v>5298.99</v>
      </c>
      <c r="K365" s="20" t="s">
        <v>72</v>
      </c>
      <c r="L365" s="20"/>
      <c r="M365" s="73">
        <v>353</v>
      </c>
      <c r="N365" s="74">
        <f t="shared" si="12"/>
        <v>0.98</v>
      </c>
      <c r="O365" s="75">
        <v>46668.9</v>
      </c>
    </row>
    <row r="366" ht="25" customHeight="1" spans="1:15">
      <c r="A366" s="41" t="s">
        <v>1497</v>
      </c>
      <c r="B366" s="70" t="s">
        <v>1430</v>
      </c>
      <c r="C366" s="153" t="s">
        <v>1498</v>
      </c>
      <c r="D366" s="153" t="s">
        <v>1498</v>
      </c>
      <c r="E366" s="44" t="s">
        <v>1499</v>
      </c>
      <c r="F366" s="68" t="s">
        <v>1433</v>
      </c>
      <c r="G366" s="68" t="s">
        <v>70</v>
      </c>
      <c r="H366" s="71">
        <v>3</v>
      </c>
      <c r="I366" s="68" t="s">
        <v>71</v>
      </c>
      <c r="J366" s="52">
        <f t="shared" si="11"/>
        <v>5353.06</v>
      </c>
      <c r="K366" s="20" t="s">
        <v>72</v>
      </c>
      <c r="L366" s="20"/>
      <c r="M366" s="73">
        <v>358</v>
      </c>
      <c r="N366" s="74">
        <f t="shared" si="12"/>
        <v>0.99</v>
      </c>
      <c r="O366" s="75">
        <v>125090.5</v>
      </c>
    </row>
    <row r="367" ht="25" customHeight="1" spans="1:15">
      <c r="A367" s="41" t="s">
        <v>1500</v>
      </c>
      <c r="B367" s="70" t="s">
        <v>1430</v>
      </c>
      <c r="C367" s="153" t="s">
        <v>1501</v>
      </c>
      <c r="D367" s="153" t="s">
        <v>1501</v>
      </c>
      <c r="E367" s="44" t="s">
        <v>1502</v>
      </c>
      <c r="F367" s="68" t="s">
        <v>1433</v>
      </c>
      <c r="G367" s="68" t="s">
        <v>70</v>
      </c>
      <c r="H367" s="71">
        <v>3</v>
      </c>
      <c r="I367" s="68" t="s">
        <v>71</v>
      </c>
      <c r="J367" s="52">
        <f t="shared" si="11"/>
        <v>5353.06</v>
      </c>
      <c r="K367" s="20" t="s">
        <v>72</v>
      </c>
      <c r="L367" s="20"/>
      <c r="M367" s="73">
        <v>357</v>
      </c>
      <c r="N367" s="74">
        <f t="shared" si="12"/>
        <v>0.99</v>
      </c>
      <c r="O367" s="75">
        <v>69720.3</v>
      </c>
    </row>
    <row r="368" ht="25" customHeight="1" spans="1:15">
      <c r="A368" s="41" t="s">
        <v>1503</v>
      </c>
      <c r="B368" s="70" t="s">
        <v>1430</v>
      </c>
      <c r="C368" s="153" t="s">
        <v>1504</v>
      </c>
      <c r="D368" s="153" t="s">
        <v>1504</v>
      </c>
      <c r="E368" s="44" t="s">
        <v>1505</v>
      </c>
      <c r="F368" s="68" t="s">
        <v>1433</v>
      </c>
      <c r="G368" s="68" t="s">
        <v>70</v>
      </c>
      <c r="H368" s="71">
        <v>2</v>
      </c>
      <c r="I368" s="68" t="s">
        <v>71</v>
      </c>
      <c r="J368" s="52">
        <f t="shared" si="11"/>
        <v>5353.06</v>
      </c>
      <c r="K368" s="20" t="s">
        <v>72</v>
      </c>
      <c r="L368" s="20"/>
      <c r="M368" s="73">
        <v>355</v>
      </c>
      <c r="N368" s="74">
        <f t="shared" si="12"/>
        <v>0.99</v>
      </c>
      <c r="O368" s="75">
        <v>53600.9</v>
      </c>
    </row>
    <row r="369" ht="25" customHeight="1" spans="1:15">
      <c r="A369" s="41" t="s">
        <v>1506</v>
      </c>
      <c r="B369" s="70" t="s">
        <v>1430</v>
      </c>
      <c r="C369" s="153" t="s">
        <v>1507</v>
      </c>
      <c r="D369" s="153" t="s">
        <v>1507</v>
      </c>
      <c r="E369" s="44" t="s">
        <v>1508</v>
      </c>
      <c r="F369" s="68" t="s">
        <v>1433</v>
      </c>
      <c r="G369" s="68" t="s">
        <v>70</v>
      </c>
      <c r="H369" s="71">
        <v>3</v>
      </c>
      <c r="I369" s="68" t="s">
        <v>71</v>
      </c>
      <c r="J369" s="52">
        <f t="shared" si="11"/>
        <v>5298.99</v>
      </c>
      <c r="K369" s="20" t="s">
        <v>72</v>
      </c>
      <c r="L369" s="20"/>
      <c r="M369" s="73">
        <v>353</v>
      </c>
      <c r="N369" s="74">
        <f t="shared" si="12"/>
        <v>0.98</v>
      </c>
      <c r="O369" s="75">
        <v>40736.8</v>
      </c>
    </row>
    <row r="370" ht="25" customHeight="1" spans="1:15">
      <c r="A370" s="41" t="s">
        <v>1509</v>
      </c>
      <c r="B370" s="70" t="s">
        <v>1430</v>
      </c>
      <c r="C370" s="153" t="s">
        <v>1510</v>
      </c>
      <c r="D370" s="153" t="s">
        <v>1510</v>
      </c>
      <c r="E370" s="44" t="s">
        <v>1511</v>
      </c>
      <c r="F370" s="68" t="s">
        <v>1433</v>
      </c>
      <c r="G370" s="68" t="s">
        <v>70</v>
      </c>
      <c r="H370" s="71">
        <v>2</v>
      </c>
      <c r="I370" s="68" t="s">
        <v>71</v>
      </c>
      <c r="J370" s="52">
        <f t="shared" si="11"/>
        <v>5407.13</v>
      </c>
      <c r="K370" s="20" t="s">
        <v>72</v>
      </c>
      <c r="L370" s="20"/>
      <c r="M370" s="73">
        <v>360</v>
      </c>
      <c r="N370" s="74">
        <f t="shared" si="12"/>
        <v>1</v>
      </c>
      <c r="O370" s="75">
        <v>53068.8</v>
      </c>
    </row>
    <row r="371" ht="25" customHeight="1" spans="1:15">
      <c r="A371" s="41" t="s">
        <v>1512</v>
      </c>
      <c r="B371" s="70" t="s">
        <v>1430</v>
      </c>
      <c r="C371" s="153" t="s">
        <v>1513</v>
      </c>
      <c r="D371" s="153" t="s">
        <v>1513</v>
      </c>
      <c r="E371" s="44" t="s">
        <v>1514</v>
      </c>
      <c r="F371" s="68" t="s">
        <v>1433</v>
      </c>
      <c r="G371" s="68" t="s">
        <v>70</v>
      </c>
      <c r="H371" s="71">
        <v>3</v>
      </c>
      <c r="I371" s="68" t="s">
        <v>71</v>
      </c>
      <c r="J371" s="52">
        <f t="shared" si="11"/>
        <v>5407.13</v>
      </c>
      <c r="K371" s="20" t="s">
        <v>72</v>
      </c>
      <c r="L371" s="20"/>
      <c r="M371" s="73">
        <v>359</v>
      </c>
      <c r="N371" s="74">
        <f t="shared" si="12"/>
        <v>1</v>
      </c>
      <c r="O371" s="75">
        <v>49867.4</v>
      </c>
    </row>
    <row r="372" ht="25" customHeight="1" spans="1:15">
      <c r="A372" s="41" t="s">
        <v>1515</v>
      </c>
      <c r="B372" s="70" t="s">
        <v>1430</v>
      </c>
      <c r="C372" s="153" t="s">
        <v>1516</v>
      </c>
      <c r="D372" s="153" t="s">
        <v>1516</v>
      </c>
      <c r="E372" s="44" t="s">
        <v>1517</v>
      </c>
      <c r="F372" s="68" t="s">
        <v>1433</v>
      </c>
      <c r="G372" s="68" t="s">
        <v>70</v>
      </c>
      <c r="H372" s="71">
        <v>2</v>
      </c>
      <c r="I372" s="68" t="s">
        <v>71</v>
      </c>
      <c r="J372" s="52">
        <f t="shared" si="11"/>
        <v>5353.06</v>
      </c>
      <c r="K372" s="20" t="s">
        <v>72</v>
      </c>
      <c r="L372" s="20"/>
      <c r="M372" s="73">
        <v>356</v>
      </c>
      <c r="N372" s="74">
        <f t="shared" si="12"/>
        <v>0.99</v>
      </c>
      <c r="O372" s="75">
        <v>57699.1</v>
      </c>
    </row>
    <row r="373" ht="25" customHeight="1" spans="1:15">
      <c r="A373" s="41" t="s">
        <v>1518</v>
      </c>
      <c r="B373" s="70" t="s">
        <v>1430</v>
      </c>
      <c r="C373" s="153" t="s">
        <v>1519</v>
      </c>
      <c r="D373" s="153" t="s">
        <v>1519</v>
      </c>
      <c r="E373" s="44" t="s">
        <v>1520</v>
      </c>
      <c r="F373" s="68" t="s">
        <v>1433</v>
      </c>
      <c r="G373" s="68" t="s">
        <v>70</v>
      </c>
      <c r="H373" s="71">
        <v>3</v>
      </c>
      <c r="I373" s="68" t="s">
        <v>71</v>
      </c>
      <c r="J373" s="52">
        <f t="shared" si="11"/>
        <v>5353.06</v>
      </c>
      <c r="K373" s="20" t="s">
        <v>72</v>
      </c>
      <c r="L373" s="20"/>
      <c r="M373" s="73">
        <v>355</v>
      </c>
      <c r="N373" s="74">
        <f t="shared" si="12"/>
        <v>0.99</v>
      </c>
      <c r="O373" s="75">
        <v>53147.9</v>
      </c>
    </row>
    <row r="374" ht="25" customHeight="1" spans="1:15">
      <c r="A374" s="41" t="s">
        <v>1521</v>
      </c>
      <c r="B374" s="70" t="s">
        <v>1430</v>
      </c>
      <c r="C374" s="153" t="s">
        <v>1522</v>
      </c>
      <c r="D374" s="153" t="s">
        <v>1522</v>
      </c>
      <c r="E374" s="44" t="s">
        <v>1523</v>
      </c>
      <c r="F374" s="68" t="s">
        <v>1433</v>
      </c>
      <c r="G374" s="68" t="s">
        <v>70</v>
      </c>
      <c r="H374" s="71">
        <v>2</v>
      </c>
      <c r="I374" s="68" t="s">
        <v>71</v>
      </c>
      <c r="J374" s="52">
        <f t="shared" si="11"/>
        <v>5407.13</v>
      </c>
      <c r="K374" s="20" t="s">
        <v>72</v>
      </c>
      <c r="L374" s="20"/>
      <c r="M374" s="73">
        <v>359</v>
      </c>
      <c r="N374" s="74">
        <f t="shared" si="12"/>
        <v>1</v>
      </c>
      <c r="O374" s="75">
        <v>67856.3</v>
      </c>
    </row>
    <row r="375" ht="25" customHeight="1" spans="1:15">
      <c r="A375" s="41" t="s">
        <v>1524</v>
      </c>
      <c r="B375" s="70" t="s">
        <v>1430</v>
      </c>
      <c r="C375" s="153" t="s">
        <v>1525</v>
      </c>
      <c r="D375" s="153" t="s">
        <v>1526</v>
      </c>
      <c r="E375" s="44" t="s">
        <v>1527</v>
      </c>
      <c r="F375" s="68" t="s">
        <v>1433</v>
      </c>
      <c r="G375" s="68" t="s">
        <v>70</v>
      </c>
      <c r="H375" s="71">
        <v>2</v>
      </c>
      <c r="I375" s="68" t="s">
        <v>71</v>
      </c>
      <c r="J375" s="52">
        <f t="shared" si="11"/>
        <v>5407.13</v>
      </c>
      <c r="K375" s="20" t="s">
        <v>72</v>
      </c>
      <c r="L375" s="20"/>
      <c r="M375" s="73">
        <v>359</v>
      </c>
      <c r="N375" s="74">
        <f t="shared" si="12"/>
        <v>1</v>
      </c>
      <c r="O375" s="75">
        <v>70173.9</v>
      </c>
    </row>
    <row r="376" ht="25" customHeight="1" spans="1:15">
      <c r="A376" s="41" t="s">
        <v>1528</v>
      </c>
      <c r="B376" s="70" t="s">
        <v>1430</v>
      </c>
      <c r="C376" s="153" t="s">
        <v>1529</v>
      </c>
      <c r="D376" s="153" t="s">
        <v>1530</v>
      </c>
      <c r="E376" s="44" t="s">
        <v>1531</v>
      </c>
      <c r="F376" s="68" t="s">
        <v>1433</v>
      </c>
      <c r="G376" s="68" t="s">
        <v>70</v>
      </c>
      <c r="H376" s="71">
        <v>2</v>
      </c>
      <c r="I376" s="68" t="s">
        <v>71</v>
      </c>
      <c r="J376" s="52">
        <f t="shared" si="11"/>
        <v>5298.99</v>
      </c>
      <c r="K376" s="20" t="s">
        <v>72</v>
      </c>
      <c r="L376" s="20"/>
      <c r="M376" s="73">
        <v>354</v>
      </c>
      <c r="N376" s="74">
        <f t="shared" si="12"/>
        <v>0.98</v>
      </c>
      <c r="O376" s="75">
        <v>59633.3</v>
      </c>
    </row>
    <row r="377" ht="25" customHeight="1" spans="1:15">
      <c r="A377" s="41" t="s">
        <v>1532</v>
      </c>
      <c r="B377" s="70" t="s">
        <v>1430</v>
      </c>
      <c r="C377" s="153" t="s">
        <v>1533</v>
      </c>
      <c r="D377" s="153" t="s">
        <v>1534</v>
      </c>
      <c r="E377" s="44" t="s">
        <v>1535</v>
      </c>
      <c r="F377" s="68" t="s">
        <v>1433</v>
      </c>
      <c r="G377" s="68" t="s">
        <v>70</v>
      </c>
      <c r="H377" s="71">
        <v>2</v>
      </c>
      <c r="I377" s="68" t="s">
        <v>71</v>
      </c>
      <c r="J377" s="52">
        <f t="shared" si="11"/>
        <v>5298.99</v>
      </c>
      <c r="K377" s="20" t="s">
        <v>72</v>
      </c>
      <c r="L377" s="20"/>
      <c r="M377" s="73">
        <v>353</v>
      </c>
      <c r="N377" s="74">
        <f t="shared" si="12"/>
        <v>0.98</v>
      </c>
      <c r="O377" s="75">
        <v>56605.4</v>
      </c>
    </row>
    <row r="378" ht="25" customHeight="1" spans="1:15">
      <c r="A378" s="41" t="s">
        <v>1536</v>
      </c>
      <c r="B378" s="70" t="s">
        <v>1430</v>
      </c>
      <c r="C378" s="153" t="s">
        <v>1537</v>
      </c>
      <c r="D378" s="153" t="s">
        <v>1538</v>
      </c>
      <c r="E378" s="44" t="s">
        <v>1539</v>
      </c>
      <c r="F378" s="68" t="s">
        <v>1433</v>
      </c>
      <c r="G378" s="68" t="s">
        <v>70</v>
      </c>
      <c r="H378" s="71">
        <v>2</v>
      </c>
      <c r="I378" s="68" t="s">
        <v>71</v>
      </c>
      <c r="J378" s="52">
        <f t="shared" si="11"/>
        <v>5407.13</v>
      </c>
      <c r="K378" s="20" t="s">
        <v>72</v>
      </c>
      <c r="L378" s="20"/>
      <c r="M378" s="73">
        <v>359</v>
      </c>
      <c r="N378" s="74">
        <f t="shared" si="12"/>
        <v>1</v>
      </c>
      <c r="O378" s="75">
        <v>105870.9</v>
      </c>
    </row>
    <row r="379" ht="25" customHeight="1" spans="1:15">
      <c r="A379" s="41" t="s">
        <v>1540</v>
      </c>
      <c r="B379" s="70" t="s">
        <v>1430</v>
      </c>
      <c r="C379" s="46" t="s">
        <v>1541</v>
      </c>
      <c r="D379" s="153" t="s">
        <v>1542</v>
      </c>
      <c r="E379" s="44" t="s">
        <v>1543</v>
      </c>
      <c r="F379" s="68" t="s">
        <v>1433</v>
      </c>
      <c r="G379" s="68" t="s">
        <v>70</v>
      </c>
      <c r="H379" s="71">
        <v>2</v>
      </c>
      <c r="I379" s="68" t="s">
        <v>71</v>
      </c>
      <c r="J379" s="52">
        <f t="shared" si="11"/>
        <v>5353.06</v>
      </c>
      <c r="K379" s="20" t="s">
        <v>72</v>
      </c>
      <c r="L379" s="20"/>
      <c r="M379" s="73">
        <v>355</v>
      </c>
      <c r="N379" s="74">
        <f t="shared" si="12"/>
        <v>0.99</v>
      </c>
      <c r="O379" s="75">
        <v>13361.1</v>
      </c>
    </row>
    <row r="380" ht="25" customHeight="1" spans="1:15">
      <c r="A380" s="41" t="s">
        <v>1544</v>
      </c>
      <c r="B380" s="70" t="s">
        <v>1430</v>
      </c>
      <c r="C380" s="153" t="s">
        <v>1545</v>
      </c>
      <c r="D380" s="153" t="s">
        <v>1546</v>
      </c>
      <c r="E380" s="44" t="s">
        <v>1547</v>
      </c>
      <c r="F380" s="68" t="s">
        <v>1433</v>
      </c>
      <c r="G380" s="68" t="s">
        <v>70</v>
      </c>
      <c r="H380" s="71">
        <v>2</v>
      </c>
      <c r="I380" s="68" t="s">
        <v>71</v>
      </c>
      <c r="J380" s="52">
        <f t="shared" si="11"/>
        <v>5298.99</v>
      </c>
      <c r="K380" s="20" t="s">
        <v>72</v>
      </c>
      <c r="L380" s="20"/>
      <c r="M380" s="73">
        <v>352</v>
      </c>
      <c r="N380" s="74">
        <f t="shared" si="12"/>
        <v>0.98</v>
      </c>
      <c r="O380" s="75">
        <v>51173.8</v>
      </c>
    </row>
    <row r="381" ht="25" customHeight="1" spans="1:15">
      <c r="A381" s="41" t="s">
        <v>1548</v>
      </c>
      <c r="B381" s="70" t="s">
        <v>1430</v>
      </c>
      <c r="C381" s="153" t="s">
        <v>1549</v>
      </c>
      <c r="D381" s="153" t="s">
        <v>1550</v>
      </c>
      <c r="E381" s="44" t="s">
        <v>1551</v>
      </c>
      <c r="F381" s="68" t="s">
        <v>1433</v>
      </c>
      <c r="G381" s="68" t="s">
        <v>70</v>
      </c>
      <c r="H381" s="71">
        <v>2</v>
      </c>
      <c r="I381" s="68" t="s">
        <v>71</v>
      </c>
      <c r="J381" s="52">
        <f t="shared" si="11"/>
        <v>5298.99</v>
      </c>
      <c r="K381" s="20" t="s">
        <v>72</v>
      </c>
      <c r="L381" s="20"/>
      <c r="M381" s="73">
        <v>351</v>
      </c>
      <c r="N381" s="74">
        <f t="shared" si="12"/>
        <v>0.98</v>
      </c>
      <c r="O381" s="75">
        <v>56958.9</v>
      </c>
    </row>
    <row r="382" ht="25" customHeight="1" spans="1:15">
      <c r="A382" s="41" t="s">
        <v>1552</v>
      </c>
      <c r="B382" s="70" t="s">
        <v>1430</v>
      </c>
      <c r="C382" s="153" t="s">
        <v>1553</v>
      </c>
      <c r="D382" s="153" t="s">
        <v>1554</v>
      </c>
      <c r="E382" s="44" t="s">
        <v>1555</v>
      </c>
      <c r="F382" s="68" t="s">
        <v>1433</v>
      </c>
      <c r="G382" s="68" t="s">
        <v>70</v>
      </c>
      <c r="H382" s="71">
        <v>3</v>
      </c>
      <c r="I382" s="68" t="s">
        <v>71</v>
      </c>
      <c r="J382" s="52">
        <f t="shared" si="11"/>
        <v>5407.13</v>
      </c>
      <c r="K382" s="20" t="s">
        <v>72</v>
      </c>
      <c r="L382" s="20"/>
      <c r="M382" s="73">
        <v>365</v>
      </c>
      <c r="N382" s="74">
        <f t="shared" si="12"/>
        <v>1</v>
      </c>
      <c r="O382" s="75">
        <v>80640.1</v>
      </c>
    </row>
    <row r="383" ht="25" customHeight="1" spans="1:15">
      <c r="A383" s="41" t="s">
        <v>1556</v>
      </c>
      <c r="B383" s="70" t="s">
        <v>1430</v>
      </c>
      <c r="C383" s="153" t="s">
        <v>1557</v>
      </c>
      <c r="D383" s="153" t="s">
        <v>1558</v>
      </c>
      <c r="E383" s="44" t="s">
        <v>1559</v>
      </c>
      <c r="F383" s="68" t="s">
        <v>1433</v>
      </c>
      <c r="G383" s="68" t="s">
        <v>70</v>
      </c>
      <c r="H383" s="71">
        <v>2</v>
      </c>
      <c r="I383" s="68" t="s">
        <v>71</v>
      </c>
      <c r="J383" s="52">
        <f t="shared" si="11"/>
        <v>5407.13</v>
      </c>
      <c r="K383" s="20" t="s">
        <v>72</v>
      </c>
      <c r="L383" s="20"/>
      <c r="M383" s="73">
        <v>359</v>
      </c>
      <c r="N383" s="74">
        <f t="shared" si="12"/>
        <v>1</v>
      </c>
      <c r="O383" s="75">
        <v>20244.6</v>
      </c>
    </row>
    <row r="384" ht="25" customHeight="1" spans="1:15">
      <c r="A384" s="41" t="s">
        <v>1560</v>
      </c>
      <c r="B384" s="70" t="s">
        <v>1430</v>
      </c>
      <c r="C384" s="153" t="s">
        <v>1561</v>
      </c>
      <c r="D384" s="46" t="s">
        <v>1562</v>
      </c>
      <c r="E384" s="44" t="s">
        <v>1563</v>
      </c>
      <c r="F384" s="68" t="s">
        <v>1433</v>
      </c>
      <c r="G384" s="68" t="s">
        <v>70</v>
      </c>
      <c r="H384" s="71">
        <v>4</v>
      </c>
      <c r="I384" s="68" t="s">
        <v>71</v>
      </c>
      <c r="J384" s="52">
        <f t="shared" si="11"/>
        <v>5298.99</v>
      </c>
      <c r="K384" s="20" t="s">
        <v>72</v>
      </c>
      <c r="L384" s="20"/>
      <c r="M384" s="73">
        <v>353</v>
      </c>
      <c r="N384" s="74">
        <f t="shared" si="12"/>
        <v>0.98</v>
      </c>
      <c r="O384" s="75">
        <v>102013.6</v>
      </c>
    </row>
    <row r="385" ht="25" customHeight="1" spans="1:15">
      <c r="A385" s="41" t="s">
        <v>1564</v>
      </c>
      <c r="B385" s="70" t="s">
        <v>1430</v>
      </c>
      <c r="C385" s="153" t="s">
        <v>1565</v>
      </c>
      <c r="D385" s="153" t="s">
        <v>1566</v>
      </c>
      <c r="E385" s="44" t="s">
        <v>1567</v>
      </c>
      <c r="F385" s="68" t="s">
        <v>1433</v>
      </c>
      <c r="G385" s="68" t="s">
        <v>70</v>
      </c>
      <c r="H385" s="71">
        <v>4</v>
      </c>
      <c r="I385" s="68" t="s">
        <v>71</v>
      </c>
      <c r="J385" s="52">
        <f t="shared" si="11"/>
        <v>5298.99</v>
      </c>
      <c r="K385" s="20" t="s">
        <v>72</v>
      </c>
      <c r="L385" s="20"/>
      <c r="M385" s="73">
        <v>351</v>
      </c>
      <c r="N385" s="74">
        <f t="shared" si="12"/>
        <v>0.98</v>
      </c>
      <c r="O385" s="75">
        <v>50427.2</v>
      </c>
    </row>
    <row r="386" ht="25" customHeight="1" spans="1:15">
      <c r="A386" s="41" t="s">
        <v>1568</v>
      </c>
      <c r="B386" s="70" t="s">
        <v>1430</v>
      </c>
      <c r="C386" s="153" t="s">
        <v>1569</v>
      </c>
      <c r="D386" s="153" t="s">
        <v>1570</v>
      </c>
      <c r="E386" s="44" t="s">
        <v>1571</v>
      </c>
      <c r="F386" s="68" t="s">
        <v>1433</v>
      </c>
      <c r="G386" s="68" t="s">
        <v>70</v>
      </c>
      <c r="H386" s="71">
        <v>2</v>
      </c>
      <c r="I386" s="68" t="s">
        <v>71</v>
      </c>
      <c r="J386" s="52">
        <f t="shared" si="11"/>
        <v>5407.13</v>
      </c>
      <c r="K386" s="20" t="s">
        <v>72</v>
      </c>
      <c r="L386" s="20"/>
      <c r="M386" s="73">
        <v>359</v>
      </c>
      <c r="N386" s="74">
        <f t="shared" si="12"/>
        <v>1</v>
      </c>
      <c r="O386" s="75">
        <v>45123.7</v>
      </c>
    </row>
    <row r="387" ht="25" customHeight="1" spans="1:15">
      <c r="A387" s="41" t="s">
        <v>1572</v>
      </c>
      <c r="B387" s="70" t="s">
        <v>1430</v>
      </c>
      <c r="C387" s="153" t="s">
        <v>1573</v>
      </c>
      <c r="D387" s="46" t="s">
        <v>1574</v>
      </c>
      <c r="E387" s="44" t="s">
        <v>1575</v>
      </c>
      <c r="F387" s="68" t="s">
        <v>1433</v>
      </c>
      <c r="G387" s="68" t="s">
        <v>70</v>
      </c>
      <c r="H387" s="71">
        <v>3</v>
      </c>
      <c r="I387" s="68" t="s">
        <v>71</v>
      </c>
      <c r="J387" s="52">
        <f t="shared" si="11"/>
        <v>5353.06</v>
      </c>
      <c r="K387" s="20" t="s">
        <v>72</v>
      </c>
      <c r="L387" s="20"/>
      <c r="M387" s="73">
        <v>356</v>
      </c>
      <c r="N387" s="74">
        <f t="shared" si="12"/>
        <v>0.99</v>
      </c>
      <c r="O387" s="75">
        <v>89423.8</v>
      </c>
    </row>
    <row r="388" ht="25" customHeight="1" spans="1:15">
      <c r="A388" s="41" t="s">
        <v>1576</v>
      </c>
      <c r="B388" s="70" t="s">
        <v>1430</v>
      </c>
      <c r="C388" s="153" t="s">
        <v>1577</v>
      </c>
      <c r="D388" s="153" t="s">
        <v>1578</v>
      </c>
      <c r="E388" s="44" t="s">
        <v>1579</v>
      </c>
      <c r="F388" s="68" t="s">
        <v>1433</v>
      </c>
      <c r="G388" s="68" t="s">
        <v>70</v>
      </c>
      <c r="H388" s="71">
        <v>3</v>
      </c>
      <c r="I388" s="68" t="s">
        <v>71</v>
      </c>
      <c r="J388" s="52">
        <f t="shared" si="11"/>
        <v>5244.91</v>
      </c>
      <c r="K388" s="20" t="s">
        <v>72</v>
      </c>
      <c r="L388" s="20"/>
      <c r="M388" s="73">
        <v>350</v>
      </c>
      <c r="N388" s="74">
        <f t="shared" si="12"/>
        <v>0.97</v>
      </c>
      <c r="O388" s="75">
        <v>89153.7</v>
      </c>
    </row>
    <row r="389" ht="25" customHeight="1" spans="1:15">
      <c r="A389" s="41" t="s">
        <v>1580</v>
      </c>
      <c r="B389" s="70" t="s">
        <v>1430</v>
      </c>
      <c r="C389" s="153" t="s">
        <v>1581</v>
      </c>
      <c r="D389" s="153" t="s">
        <v>1582</v>
      </c>
      <c r="E389" s="44" t="s">
        <v>1583</v>
      </c>
      <c r="F389" s="68" t="s">
        <v>1433</v>
      </c>
      <c r="G389" s="68" t="s">
        <v>70</v>
      </c>
      <c r="H389" s="71">
        <v>2</v>
      </c>
      <c r="I389" s="68" t="s">
        <v>71</v>
      </c>
      <c r="J389" s="52">
        <f t="shared" si="11"/>
        <v>5298.99</v>
      </c>
      <c r="K389" s="20" t="s">
        <v>72</v>
      </c>
      <c r="L389" s="20"/>
      <c r="M389" s="73">
        <v>354</v>
      </c>
      <c r="N389" s="74">
        <f t="shared" si="12"/>
        <v>0.98</v>
      </c>
      <c r="O389" s="75">
        <v>75021.5</v>
      </c>
    </row>
    <row r="390" ht="25" customHeight="1" spans="1:15">
      <c r="A390" s="41" t="s">
        <v>1584</v>
      </c>
      <c r="B390" s="70" t="s">
        <v>1430</v>
      </c>
      <c r="C390" s="153" t="s">
        <v>1585</v>
      </c>
      <c r="D390" s="153" t="s">
        <v>1586</v>
      </c>
      <c r="E390" s="44" t="s">
        <v>1587</v>
      </c>
      <c r="F390" s="68" t="s">
        <v>1433</v>
      </c>
      <c r="G390" s="68" t="s">
        <v>70</v>
      </c>
      <c r="H390" s="71">
        <v>3</v>
      </c>
      <c r="I390" s="68" t="s">
        <v>71</v>
      </c>
      <c r="J390" s="52">
        <f t="shared" si="11"/>
        <v>5353.06</v>
      </c>
      <c r="K390" s="20" t="s">
        <v>72</v>
      </c>
      <c r="L390" s="20"/>
      <c r="M390" s="73">
        <v>355</v>
      </c>
      <c r="N390" s="74">
        <f t="shared" si="12"/>
        <v>0.99</v>
      </c>
      <c r="O390" s="75">
        <v>74772.8</v>
      </c>
    </row>
    <row r="391" ht="25" customHeight="1" spans="1:15">
      <c r="A391" s="41" t="s">
        <v>1588</v>
      </c>
      <c r="B391" s="70" t="s">
        <v>1430</v>
      </c>
      <c r="C391" s="153" t="s">
        <v>1589</v>
      </c>
      <c r="D391" s="153" t="s">
        <v>1590</v>
      </c>
      <c r="E391" s="44" t="s">
        <v>1591</v>
      </c>
      <c r="F391" s="68" t="s">
        <v>1433</v>
      </c>
      <c r="G391" s="68" t="s">
        <v>70</v>
      </c>
      <c r="H391" s="71">
        <v>3</v>
      </c>
      <c r="I391" s="68" t="s">
        <v>71</v>
      </c>
      <c r="J391" s="52">
        <f t="shared" ref="J391:J454" si="13">ROUND(5407.12780038237*N391,2)</f>
        <v>5407.13</v>
      </c>
      <c r="K391" s="20" t="s">
        <v>72</v>
      </c>
      <c r="L391" s="20"/>
      <c r="M391" s="73">
        <v>359</v>
      </c>
      <c r="N391" s="74">
        <f t="shared" si="12"/>
        <v>1</v>
      </c>
      <c r="O391" s="75">
        <v>94961.9</v>
      </c>
    </row>
    <row r="392" ht="25" customHeight="1" spans="1:15">
      <c r="A392" s="41" t="s">
        <v>1592</v>
      </c>
      <c r="B392" s="70" t="s">
        <v>1430</v>
      </c>
      <c r="C392" s="153" t="s">
        <v>1593</v>
      </c>
      <c r="D392" s="153" t="s">
        <v>1594</v>
      </c>
      <c r="E392" s="44" t="s">
        <v>1595</v>
      </c>
      <c r="F392" s="68" t="s">
        <v>1433</v>
      </c>
      <c r="G392" s="68" t="s">
        <v>70</v>
      </c>
      <c r="H392" s="71">
        <v>3</v>
      </c>
      <c r="I392" s="68" t="s">
        <v>71</v>
      </c>
      <c r="J392" s="52">
        <f t="shared" si="13"/>
        <v>5407.13</v>
      </c>
      <c r="K392" s="20" t="s">
        <v>72</v>
      </c>
      <c r="L392" s="20"/>
      <c r="M392" s="73">
        <v>359</v>
      </c>
      <c r="N392" s="74">
        <f t="shared" si="12"/>
        <v>1</v>
      </c>
      <c r="O392" s="75">
        <v>42159.8</v>
      </c>
    </row>
    <row r="393" ht="25" customHeight="1" spans="1:15">
      <c r="A393" s="41" t="s">
        <v>1596</v>
      </c>
      <c r="B393" s="70" t="s">
        <v>1430</v>
      </c>
      <c r="C393" s="153" t="s">
        <v>1597</v>
      </c>
      <c r="D393" s="153" t="s">
        <v>1598</v>
      </c>
      <c r="E393" s="44" t="s">
        <v>1599</v>
      </c>
      <c r="F393" s="68" t="s">
        <v>1433</v>
      </c>
      <c r="G393" s="68" t="s">
        <v>70</v>
      </c>
      <c r="H393" s="71">
        <v>4</v>
      </c>
      <c r="I393" s="68" t="s">
        <v>71</v>
      </c>
      <c r="J393" s="52">
        <f t="shared" si="13"/>
        <v>5298.99</v>
      </c>
      <c r="K393" s="20" t="s">
        <v>72</v>
      </c>
      <c r="L393" s="20"/>
      <c r="M393" s="73">
        <v>352</v>
      </c>
      <c r="N393" s="74">
        <f t="shared" si="12"/>
        <v>0.98</v>
      </c>
      <c r="O393" s="75">
        <v>49541.4</v>
      </c>
    </row>
    <row r="394" ht="25" customHeight="1" spans="1:15">
      <c r="A394" s="41" t="s">
        <v>1600</v>
      </c>
      <c r="B394" s="70" t="s">
        <v>1430</v>
      </c>
      <c r="C394" s="153" t="s">
        <v>1601</v>
      </c>
      <c r="D394" s="153" t="s">
        <v>1602</v>
      </c>
      <c r="E394" s="44" t="s">
        <v>1603</v>
      </c>
      <c r="F394" s="68" t="s">
        <v>1433</v>
      </c>
      <c r="G394" s="68" t="s">
        <v>70</v>
      </c>
      <c r="H394" s="71">
        <v>3</v>
      </c>
      <c r="I394" s="68" t="s">
        <v>71</v>
      </c>
      <c r="J394" s="52">
        <f t="shared" si="13"/>
        <v>5407.13</v>
      </c>
      <c r="K394" s="20" t="s">
        <v>72</v>
      </c>
      <c r="L394" s="20"/>
      <c r="M394" s="73">
        <v>360</v>
      </c>
      <c r="N394" s="74">
        <f t="shared" si="12"/>
        <v>1</v>
      </c>
      <c r="O394" s="75">
        <v>104923.7</v>
      </c>
    </row>
    <row r="395" ht="25" customHeight="1" spans="1:15">
      <c r="A395" s="41" t="s">
        <v>1604</v>
      </c>
      <c r="B395" s="70" t="s">
        <v>1430</v>
      </c>
      <c r="C395" s="153" t="s">
        <v>1605</v>
      </c>
      <c r="D395" s="153" t="s">
        <v>1606</v>
      </c>
      <c r="E395" s="44" t="s">
        <v>1607</v>
      </c>
      <c r="F395" s="68" t="s">
        <v>1433</v>
      </c>
      <c r="G395" s="68" t="s">
        <v>70</v>
      </c>
      <c r="H395" s="71">
        <v>3</v>
      </c>
      <c r="I395" s="68" t="s">
        <v>71</v>
      </c>
      <c r="J395" s="52">
        <f t="shared" si="13"/>
        <v>5298.99</v>
      </c>
      <c r="K395" s="20" t="s">
        <v>72</v>
      </c>
      <c r="L395" s="20"/>
      <c r="M395" s="73">
        <v>353</v>
      </c>
      <c r="N395" s="74">
        <f t="shared" si="12"/>
        <v>0.98</v>
      </c>
      <c r="O395" s="75">
        <v>72426.7</v>
      </c>
    </row>
    <row r="396" ht="25" customHeight="1" spans="1:15">
      <c r="A396" s="41" t="s">
        <v>1608</v>
      </c>
      <c r="B396" s="70" t="s">
        <v>1430</v>
      </c>
      <c r="C396" s="153" t="s">
        <v>1609</v>
      </c>
      <c r="D396" s="153" t="s">
        <v>1610</v>
      </c>
      <c r="E396" s="44" t="s">
        <v>1611</v>
      </c>
      <c r="F396" s="68" t="s">
        <v>1433</v>
      </c>
      <c r="G396" s="68" t="s">
        <v>70</v>
      </c>
      <c r="H396" s="71">
        <v>2</v>
      </c>
      <c r="I396" s="68" t="s">
        <v>71</v>
      </c>
      <c r="J396" s="52">
        <f t="shared" si="13"/>
        <v>5298.99</v>
      </c>
      <c r="K396" s="20" t="s">
        <v>72</v>
      </c>
      <c r="L396" s="20"/>
      <c r="M396" s="73">
        <v>353</v>
      </c>
      <c r="N396" s="74">
        <f t="shared" si="12"/>
        <v>0.98</v>
      </c>
      <c r="O396" s="75">
        <v>75301.9</v>
      </c>
    </row>
    <row r="397" ht="25" customHeight="1" spans="1:15">
      <c r="A397" s="41" t="s">
        <v>1612</v>
      </c>
      <c r="B397" s="70" t="s">
        <v>1430</v>
      </c>
      <c r="C397" s="153" t="s">
        <v>1613</v>
      </c>
      <c r="D397" s="46" t="s">
        <v>1614</v>
      </c>
      <c r="E397" s="44" t="s">
        <v>1615</v>
      </c>
      <c r="F397" s="68" t="s">
        <v>1433</v>
      </c>
      <c r="G397" s="68" t="s">
        <v>70</v>
      </c>
      <c r="H397" s="71">
        <v>2</v>
      </c>
      <c r="I397" s="68" t="s">
        <v>71</v>
      </c>
      <c r="J397" s="52">
        <f t="shared" si="13"/>
        <v>5407.13</v>
      </c>
      <c r="K397" s="20" t="s">
        <v>72</v>
      </c>
      <c r="L397" s="20"/>
      <c r="M397" s="73">
        <v>360</v>
      </c>
      <c r="N397" s="74">
        <f t="shared" si="12"/>
        <v>1</v>
      </c>
      <c r="O397" s="75">
        <v>89893.6</v>
      </c>
    </row>
    <row r="398" ht="25" customHeight="1" spans="1:15">
      <c r="A398" s="41" t="s">
        <v>1616</v>
      </c>
      <c r="B398" s="70" t="s">
        <v>1430</v>
      </c>
      <c r="C398" s="153" t="s">
        <v>1617</v>
      </c>
      <c r="D398" s="153" t="s">
        <v>1618</v>
      </c>
      <c r="E398" s="44" t="s">
        <v>1619</v>
      </c>
      <c r="F398" s="68" t="s">
        <v>1433</v>
      </c>
      <c r="G398" s="68" t="s">
        <v>70</v>
      </c>
      <c r="H398" s="71">
        <v>3</v>
      </c>
      <c r="I398" s="68" t="s">
        <v>71</v>
      </c>
      <c r="J398" s="52">
        <f t="shared" si="13"/>
        <v>5244.91</v>
      </c>
      <c r="K398" s="20" t="s">
        <v>72</v>
      </c>
      <c r="L398" s="20"/>
      <c r="M398" s="73">
        <v>348</v>
      </c>
      <c r="N398" s="74">
        <f t="shared" si="12"/>
        <v>0.97</v>
      </c>
      <c r="O398" s="75">
        <v>68820.5</v>
      </c>
    </row>
    <row r="399" ht="25" customHeight="1" spans="1:15">
      <c r="A399" s="41" t="s">
        <v>1620</v>
      </c>
      <c r="B399" s="70" t="s">
        <v>1430</v>
      </c>
      <c r="C399" s="153" t="s">
        <v>1621</v>
      </c>
      <c r="D399" s="153" t="s">
        <v>1622</v>
      </c>
      <c r="E399" s="44" t="s">
        <v>1623</v>
      </c>
      <c r="F399" s="68" t="s">
        <v>1433</v>
      </c>
      <c r="G399" s="68" t="s">
        <v>70</v>
      </c>
      <c r="H399" s="71">
        <v>2</v>
      </c>
      <c r="I399" s="68" t="s">
        <v>71</v>
      </c>
      <c r="J399" s="52">
        <f t="shared" si="13"/>
        <v>5298.99</v>
      </c>
      <c r="K399" s="20" t="s">
        <v>72</v>
      </c>
      <c r="L399" s="20"/>
      <c r="M399" s="73">
        <v>352</v>
      </c>
      <c r="N399" s="74">
        <f t="shared" si="12"/>
        <v>0.98</v>
      </c>
      <c r="O399" s="75">
        <v>37544.5</v>
      </c>
    </row>
    <row r="400" ht="25" customHeight="1" spans="1:15">
      <c r="A400" s="41" t="s">
        <v>1624</v>
      </c>
      <c r="B400" s="70" t="s">
        <v>1430</v>
      </c>
      <c r="C400" s="153" t="s">
        <v>1625</v>
      </c>
      <c r="D400" s="153" t="s">
        <v>1626</v>
      </c>
      <c r="E400" s="44" t="s">
        <v>1627</v>
      </c>
      <c r="F400" s="68" t="s">
        <v>1433</v>
      </c>
      <c r="G400" s="68" t="s">
        <v>70</v>
      </c>
      <c r="H400" s="71">
        <v>2</v>
      </c>
      <c r="I400" s="68" t="s">
        <v>71</v>
      </c>
      <c r="J400" s="52">
        <f t="shared" si="13"/>
        <v>5407.13</v>
      </c>
      <c r="K400" s="20" t="s">
        <v>72</v>
      </c>
      <c r="L400" s="20"/>
      <c r="M400" s="73">
        <v>360</v>
      </c>
      <c r="N400" s="74">
        <f t="shared" si="12"/>
        <v>1</v>
      </c>
      <c r="O400" s="75">
        <v>62571.3</v>
      </c>
    </row>
    <row r="401" ht="25" customHeight="1" spans="1:15">
      <c r="A401" s="41" t="s">
        <v>1628</v>
      </c>
      <c r="B401" s="70" t="s">
        <v>1430</v>
      </c>
      <c r="C401" s="153" t="s">
        <v>1629</v>
      </c>
      <c r="D401" s="46" t="s">
        <v>1630</v>
      </c>
      <c r="E401" s="44" t="s">
        <v>1631</v>
      </c>
      <c r="F401" s="68" t="s">
        <v>1433</v>
      </c>
      <c r="G401" s="68" t="s">
        <v>70</v>
      </c>
      <c r="H401" s="71">
        <v>2</v>
      </c>
      <c r="I401" s="68" t="s">
        <v>71</v>
      </c>
      <c r="J401" s="52">
        <f t="shared" si="13"/>
        <v>5244.91</v>
      </c>
      <c r="K401" s="20" t="s">
        <v>72</v>
      </c>
      <c r="L401" s="20"/>
      <c r="M401" s="73">
        <v>349</v>
      </c>
      <c r="N401" s="74">
        <f t="shared" si="12"/>
        <v>0.97</v>
      </c>
      <c r="O401" s="75">
        <v>46637.7</v>
      </c>
    </row>
    <row r="402" ht="25" customHeight="1" spans="1:15">
      <c r="A402" s="41" t="s">
        <v>1632</v>
      </c>
      <c r="B402" s="70" t="s">
        <v>1430</v>
      </c>
      <c r="C402" s="153" t="s">
        <v>1633</v>
      </c>
      <c r="D402" s="153" t="s">
        <v>1634</v>
      </c>
      <c r="E402" s="44" t="s">
        <v>1635</v>
      </c>
      <c r="F402" s="68" t="s">
        <v>1433</v>
      </c>
      <c r="G402" s="68" t="s">
        <v>70</v>
      </c>
      <c r="H402" s="71">
        <v>2</v>
      </c>
      <c r="I402" s="68" t="s">
        <v>71</v>
      </c>
      <c r="J402" s="52">
        <f t="shared" si="13"/>
        <v>5353.06</v>
      </c>
      <c r="K402" s="20" t="s">
        <v>72</v>
      </c>
      <c r="L402" s="20"/>
      <c r="M402" s="73">
        <v>357</v>
      </c>
      <c r="N402" s="74">
        <f t="shared" si="12"/>
        <v>0.99</v>
      </c>
      <c r="O402" s="75">
        <v>77764.5</v>
      </c>
    </row>
    <row r="403" ht="25" customHeight="1" spans="1:15">
      <c r="A403" s="41" t="s">
        <v>1636</v>
      </c>
      <c r="B403" s="70" t="s">
        <v>1430</v>
      </c>
      <c r="C403" s="153" t="s">
        <v>1637</v>
      </c>
      <c r="D403" s="153" t="s">
        <v>1638</v>
      </c>
      <c r="E403" s="44" t="s">
        <v>1639</v>
      </c>
      <c r="F403" s="68" t="s">
        <v>1433</v>
      </c>
      <c r="G403" s="68" t="s">
        <v>70</v>
      </c>
      <c r="H403" s="71">
        <v>2</v>
      </c>
      <c r="I403" s="68" t="s">
        <v>71</v>
      </c>
      <c r="J403" s="52">
        <f t="shared" si="13"/>
        <v>5407.13</v>
      </c>
      <c r="K403" s="20" t="s">
        <v>72</v>
      </c>
      <c r="L403" s="20"/>
      <c r="M403" s="73">
        <v>361</v>
      </c>
      <c r="N403" s="74">
        <f t="shared" si="12"/>
        <v>1</v>
      </c>
      <c r="O403" s="75">
        <v>94933.8</v>
      </c>
    </row>
    <row r="404" ht="25" customHeight="1" spans="1:15">
      <c r="A404" s="41" t="s">
        <v>1640</v>
      </c>
      <c r="B404" s="70" t="s">
        <v>1430</v>
      </c>
      <c r="C404" s="153" t="s">
        <v>1641</v>
      </c>
      <c r="D404" s="153" t="s">
        <v>1642</v>
      </c>
      <c r="E404" s="44" t="s">
        <v>1643</v>
      </c>
      <c r="F404" s="68" t="s">
        <v>1433</v>
      </c>
      <c r="G404" s="68" t="s">
        <v>70</v>
      </c>
      <c r="H404" s="71">
        <v>2</v>
      </c>
      <c r="I404" s="68" t="s">
        <v>71</v>
      </c>
      <c r="J404" s="52">
        <f t="shared" si="13"/>
        <v>5298.99</v>
      </c>
      <c r="K404" s="20" t="s">
        <v>72</v>
      </c>
      <c r="L404" s="20"/>
      <c r="M404" s="73">
        <v>354</v>
      </c>
      <c r="N404" s="74">
        <f t="shared" si="12"/>
        <v>0.98</v>
      </c>
      <c r="O404" s="75">
        <v>66196.8</v>
      </c>
    </row>
    <row r="405" ht="25" customHeight="1" spans="1:15">
      <c r="A405" s="41" t="s">
        <v>1644</v>
      </c>
      <c r="B405" s="70" t="s">
        <v>1430</v>
      </c>
      <c r="C405" s="153" t="s">
        <v>1645</v>
      </c>
      <c r="D405" s="153" t="s">
        <v>1646</v>
      </c>
      <c r="E405" s="44" t="s">
        <v>1647</v>
      </c>
      <c r="F405" s="68" t="s">
        <v>1433</v>
      </c>
      <c r="G405" s="68" t="s">
        <v>70</v>
      </c>
      <c r="H405" s="71">
        <v>2</v>
      </c>
      <c r="I405" s="68" t="s">
        <v>71</v>
      </c>
      <c r="J405" s="52">
        <f t="shared" si="13"/>
        <v>5298.99</v>
      </c>
      <c r="K405" s="20" t="s">
        <v>72</v>
      </c>
      <c r="L405" s="20"/>
      <c r="M405" s="73">
        <v>352</v>
      </c>
      <c r="N405" s="74">
        <f t="shared" si="12"/>
        <v>0.98</v>
      </c>
      <c r="O405" s="75">
        <v>63447.3</v>
      </c>
    </row>
    <row r="406" ht="25" customHeight="1" spans="1:15">
      <c r="A406" s="41" t="s">
        <v>1648</v>
      </c>
      <c r="B406" s="70" t="s">
        <v>1430</v>
      </c>
      <c r="C406" s="153" t="s">
        <v>1649</v>
      </c>
      <c r="D406" s="153" t="s">
        <v>1650</v>
      </c>
      <c r="E406" s="44" t="s">
        <v>1651</v>
      </c>
      <c r="F406" s="68" t="s">
        <v>1433</v>
      </c>
      <c r="G406" s="68" t="s">
        <v>70</v>
      </c>
      <c r="H406" s="71">
        <v>2</v>
      </c>
      <c r="I406" s="68" t="s">
        <v>71</v>
      </c>
      <c r="J406" s="52">
        <f t="shared" si="13"/>
        <v>5298.99</v>
      </c>
      <c r="K406" s="20" t="s">
        <v>72</v>
      </c>
      <c r="L406" s="20"/>
      <c r="M406" s="73">
        <v>352</v>
      </c>
      <c r="N406" s="74">
        <f t="shared" si="12"/>
        <v>0.98</v>
      </c>
      <c r="O406" s="75">
        <v>67771.4</v>
      </c>
    </row>
    <row r="407" ht="25" customHeight="1" spans="1:15">
      <c r="A407" s="41" t="s">
        <v>1652</v>
      </c>
      <c r="B407" s="70" t="s">
        <v>1430</v>
      </c>
      <c r="C407" s="153" t="s">
        <v>1653</v>
      </c>
      <c r="D407" s="153" t="s">
        <v>1654</v>
      </c>
      <c r="E407" s="44" t="s">
        <v>1655</v>
      </c>
      <c r="F407" s="68" t="s">
        <v>1433</v>
      </c>
      <c r="G407" s="68" t="s">
        <v>70</v>
      </c>
      <c r="H407" s="71">
        <v>2</v>
      </c>
      <c r="I407" s="68" t="s">
        <v>71</v>
      </c>
      <c r="J407" s="52">
        <f t="shared" si="13"/>
        <v>5298.99</v>
      </c>
      <c r="K407" s="20" t="s">
        <v>72</v>
      </c>
      <c r="L407" s="20"/>
      <c r="M407" s="73">
        <v>354</v>
      </c>
      <c r="N407" s="74">
        <f t="shared" si="12"/>
        <v>0.98</v>
      </c>
      <c r="O407" s="75">
        <v>101353.3</v>
      </c>
    </row>
    <row r="408" ht="25" customHeight="1" spans="1:15">
      <c r="A408" s="41" t="s">
        <v>1656</v>
      </c>
      <c r="B408" s="70" t="s">
        <v>1430</v>
      </c>
      <c r="C408" s="153" t="s">
        <v>1657</v>
      </c>
      <c r="D408" s="153" t="s">
        <v>1658</v>
      </c>
      <c r="E408" s="44" t="s">
        <v>1659</v>
      </c>
      <c r="F408" s="68" t="s">
        <v>1433</v>
      </c>
      <c r="G408" s="68" t="s">
        <v>70</v>
      </c>
      <c r="H408" s="71">
        <v>4</v>
      </c>
      <c r="I408" s="68" t="s">
        <v>71</v>
      </c>
      <c r="J408" s="52">
        <f t="shared" si="13"/>
        <v>5353.06</v>
      </c>
      <c r="K408" s="20" t="s">
        <v>72</v>
      </c>
      <c r="L408" s="20"/>
      <c r="M408" s="73">
        <v>355</v>
      </c>
      <c r="N408" s="74">
        <f t="shared" si="12"/>
        <v>0.99</v>
      </c>
      <c r="O408" s="75">
        <v>70522.5</v>
      </c>
    </row>
    <row r="409" ht="25" customHeight="1" spans="1:15">
      <c r="A409" s="41" t="s">
        <v>1660</v>
      </c>
      <c r="B409" s="70" t="s">
        <v>1430</v>
      </c>
      <c r="C409" s="153" t="s">
        <v>1661</v>
      </c>
      <c r="D409" s="153" t="s">
        <v>1662</v>
      </c>
      <c r="E409" s="44" t="s">
        <v>1663</v>
      </c>
      <c r="F409" s="68" t="s">
        <v>1433</v>
      </c>
      <c r="G409" s="68" t="s">
        <v>70</v>
      </c>
      <c r="H409" s="71">
        <v>3</v>
      </c>
      <c r="I409" s="68" t="s">
        <v>71</v>
      </c>
      <c r="J409" s="52">
        <f t="shared" si="13"/>
        <v>5353.06</v>
      </c>
      <c r="K409" s="20" t="s">
        <v>72</v>
      </c>
      <c r="L409" s="20"/>
      <c r="M409" s="73">
        <v>356</v>
      </c>
      <c r="N409" s="74">
        <f t="shared" si="12"/>
        <v>0.99</v>
      </c>
      <c r="O409" s="75">
        <v>73097</v>
      </c>
    </row>
    <row r="410" ht="25" customHeight="1" spans="1:15">
      <c r="A410" s="41" t="s">
        <v>1664</v>
      </c>
      <c r="B410" s="70" t="s">
        <v>1430</v>
      </c>
      <c r="C410" s="153" t="s">
        <v>1665</v>
      </c>
      <c r="D410" s="153" t="s">
        <v>1665</v>
      </c>
      <c r="E410" s="44" t="s">
        <v>1666</v>
      </c>
      <c r="F410" s="68" t="s">
        <v>1433</v>
      </c>
      <c r="G410" s="68" t="s">
        <v>70</v>
      </c>
      <c r="H410" s="71">
        <v>2</v>
      </c>
      <c r="I410" s="68" t="s">
        <v>71</v>
      </c>
      <c r="J410" s="52">
        <f t="shared" si="13"/>
        <v>5298.99</v>
      </c>
      <c r="K410" s="20" t="s">
        <v>72</v>
      </c>
      <c r="L410" s="20"/>
      <c r="M410" s="73">
        <v>353</v>
      </c>
      <c r="N410" s="74">
        <f t="shared" si="12"/>
        <v>0.98</v>
      </c>
      <c r="O410" s="75">
        <v>46677.7</v>
      </c>
    </row>
    <row r="411" ht="25" customHeight="1" spans="1:15">
      <c r="A411" s="41" t="s">
        <v>1667</v>
      </c>
      <c r="B411" s="70" t="s">
        <v>1430</v>
      </c>
      <c r="C411" s="153" t="s">
        <v>1668</v>
      </c>
      <c r="D411" s="153" t="s">
        <v>1668</v>
      </c>
      <c r="E411" s="44" t="s">
        <v>1669</v>
      </c>
      <c r="F411" s="68" t="s">
        <v>1433</v>
      </c>
      <c r="G411" s="68" t="s">
        <v>70</v>
      </c>
      <c r="H411" s="71">
        <v>2</v>
      </c>
      <c r="I411" s="68" t="s">
        <v>71</v>
      </c>
      <c r="J411" s="52">
        <f t="shared" si="13"/>
        <v>4541.99</v>
      </c>
      <c r="K411" s="20" t="s">
        <v>72</v>
      </c>
      <c r="L411" s="20"/>
      <c r="M411" s="73">
        <v>303</v>
      </c>
      <c r="N411" s="74">
        <f t="shared" si="12"/>
        <v>0.84</v>
      </c>
      <c r="O411" s="75">
        <v>50081.5</v>
      </c>
    </row>
    <row r="412" ht="25" customHeight="1" spans="1:15">
      <c r="A412" s="41" t="s">
        <v>1670</v>
      </c>
      <c r="B412" s="70" t="s">
        <v>1430</v>
      </c>
      <c r="C412" s="153" t="s">
        <v>1671</v>
      </c>
      <c r="D412" s="153" t="s">
        <v>1672</v>
      </c>
      <c r="E412" s="44" t="s">
        <v>1673</v>
      </c>
      <c r="F412" s="68" t="s">
        <v>1433</v>
      </c>
      <c r="G412" s="68" t="s">
        <v>70</v>
      </c>
      <c r="H412" s="71">
        <v>2</v>
      </c>
      <c r="I412" s="68" t="s">
        <v>71</v>
      </c>
      <c r="J412" s="52">
        <f t="shared" si="13"/>
        <v>5407.13</v>
      </c>
      <c r="K412" s="20" t="s">
        <v>72</v>
      </c>
      <c r="L412" s="20"/>
      <c r="M412" s="73">
        <v>359</v>
      </c>
      <c r="N412" s="74">
        <f t="shared" si="12"/>
        <v>1</v>
      </c>
      <c r="O412" s="75">
        <v>16342.7</v>
      </c>
    </row>
    <row r="413" ht="25" customHeight="1" spans="1:15">
      <c r="A413" s="41" t="s">
        <v>1674</v>
      </c>
      <c r="B413" s="70" t="s">
        <v>1430</v>
      </c>
      <c r="C413" s="153" t="s">
        <v>1675</v>
      </c>
      <c r="D413" s="153" t="s">
        <v>1675</v>
      </c>
      <c r="E413" s="44" t="s">
        <v>1676</v>
      </c>
      <c r="F413" s="68" t="s">
        <v>1433</v>
      </c>
      <c r="G413" s="68" t="s">
        <v>70</v>
      </c>
      <c r="H413" s="71">
        <v>4</v>
      </c>
      <c r="I413" s="68" t="s">
        <v>71</v>
      </c>
      <c r="J413" s="52">
        <f t="shared" si="13"/>
        <v>5353.06</v>
      </c>
      <c r="K413" s="20" t="s">
        <v>72</v>
      </c>
      <c r="L413" s="20"/>
      <c r="M413" s="73">
        <v>356</v>
      </c>
      <c r="N413" s="74">
        <f t="shared" si="12"/>
        <v>0.99</v>
      </c>
      <c r="O413" s="75">
        <v>69775.6</v>
      </c>
    </row>
    <row r="414" ht="25" customHeight="1" spans="1:15">
      <c r="A414" s="41" t="s">
        <v>1677</v>
      </c>
      <c r="B414" s="70" t="s">
        <v>1430</v>
      </c>
      <c r="C414" s="153" t="s">
        <v>1678</v>
      </c>
      <c r="D414" s="153" t="s">
        <v>1678</v>
      </c>
      <c r="E414" s="44" t="s">
        <v>1679</v>
      </c>
      <c r="F414" s="68" t="s">
        <v>1433</v>
      </c>
      <c r="G414" s="68" t="s">
        <v>70</v>
      </c>
      <c r="H414" s="71">
        <v>3</v>
      </c>
      <c r="I414" s="68" t="s">
        <v>71</v>
      </c>
      <c r="J414" s="52">
        <f t="shared" si="13"/>
        <v>5298.99</v>
      </c>
      <c r="K414" s="20" t="s">
        <v>72</v>
      </c>
      <c r="L414" s="20"/>
      <c r="M414" s="73">
        <v>351</v>
      </c>
      <c r="N414" s="74">
        <f t="shared" si="12"/>
        <v>0.98</v>
      </c>
      <c r="O414" s="75">
        <v>51262.3</v>
      </c>
    </row>
    <row r="415" ht="25" customHeight="1" spans="1:15">
      <c r="A415" s="41" t="s">
        <v>1680</v>
      </c>
      <c r="B415" s="70" t="s">
        <v>1430</v>
      </c>
      <c r="C415" s="153" t="s">
        <v>1681</v>
      </c>
      <c r="D415" s="153" t="s">
        <v>1681</v>
      </c>
      <c r="E415" s="44" t="s">
        <v>1682</v>
      </c>
      <c r="F415" s="68" t="s">
        <v>1433</v>
      </c>
      <c r="G415" s="68" t="s">
        <v>70</v>
      </c>
      <c r="H415" s="71">
        <v>2</v>
      </c>
      <c r="I415" s="68" t="s">
        <v>71</v>
      </c>
      <c r="J415" s="52">
        <f t="shared" si="13"/>
        <v>5244.91</v>
      </c>
      <c r="K415" s="20" t="s">
        <v>72</v>
      </c>
      <c r="L415" s="20"/>
      <c r="M415" s="73">
        <v>350</v>
      </c>
      <c r="N415" s="74">
        <f t="shared" si="12"/>
        <v>0.97</v>
      </c>
      <c r="O415" s="75">
        <v>73306.6</v>
      </c>
    </row>
    <row r="416" ht="25" customHeight="1" spans="1:15">
      <c r="A416" s="41" t="s">
        <v>1683</v>
      </c>
      <c r="B416" s="70" t="s">
        <v>1430</v>
      </c>
      <c r="C416" s="153" t="s">
        <v>1684</v>
      </c>
      <c r="D416" s="153" t="s">
        <v>1684</v>
      </c>
      <c r="E416" s="44" t="s">
        <v>1685</v>
      </c>
      <c r="F416" s="68" t="s">
        <v>1433</v>
      </c>
      <c r="G416" s="68" t="s">
        <v>70</v>
      </c>
      <c r="H416" s="71">
        <v>2</v>
      </c>
      <c r="I416" s="68" t="s">
        <v>71</v>
      </c>
      <c r="J416" s="52">
        <f t="shared" si="13"/>
        <v>5298.99</v>
      </c>
      <c r="K416" s="20" t="s">
        <v>72</v>
      </c>
      <c r="L416" s="20"/>
      <c r="M416" s="73">
        <v>352</v>
      </c>
      <c r="N416" s="74">
        <f t="shared" si="12"/>
        <v>0.98</v>
      </c>
      <c r="O416" s="75">
        <v>68859.9</v>
      </c>
    </row>
    <row r="417" ht="25" customHeight="1" spans="1:15">
      <c r="A417" s="41" t="s">
        <v>1686</v>
      </c>
      <c r="B417" s="70" t="s">
        <v>1430</v>
      </c>
      <c r="C417" s="153" t="s">
        <v>1687</v>
      </c>
      <c r="D417" s="153" t="s">
        <v>1687</v>
      </c>
      <c r="E417" s="44" t="s">
        <v>1688</v>
      </c>
      <c r="F417" s="68" t="s">
        <v>1433</v>
      </c>
      <c r="G417" s="68" t="s">
        <v>70</v>
      </c>
      <c r="H417" s="71">
        <v>2</v>
      </c>
      <c r="I417" s="68" t="s">
        <v>71</v>
      </c>
      <c r="J417" s="52">
        <f t="shared" si="13"/>
        <v>5353.06</v>
      </c>
      <c r="K417" s="20" t="s">
        <v>72</v>
      </c>
      <c r="L417" s="20"/>
      <c r="M417" s="73">
        <v>357</v>
      </c>
      <c r="N417" s="74">
        <f t="shared" si="12"/>
        <v>0.99</v>
      </c>
      <c r="O417" s="75">
        <v>92061.8</v>
      </c>
    </row>
    <row r="418" ht="25" customHeight="1" spans="1:15">
      <c r="A418" s="41" t="s">
        <v>1689</v>
      </c>
      <c r="B418" s="70" t="s">
        <v>1430</v>
      </c>
      <c r="C418" s="153" t="s">
        <v>1690</v>
      </c>
      <c r="D418" s="153" t="s">
        <v>1690</v>
      </c>
      <c r="E418" s="44" t="s">
        <v>1691</v>
      </c>
      <c r="F418" s="68" t="s">
        <v>1433</v>
      </c>
      <c r="G418" s="68" t="s">
        <v>70</v>
      </c>
      <c r="H418" s="71">
        <v>2</v>
      </c>
      <c r="I418" s="68" t="s">
        <v>71</v>
      </c>
      <c r="J418" s="52">
        <f t="shared" si="13"/>
        <v>5353.06</v>
      </c>
      <c r="K418" s="20" t="s">
        <v>72</v>
      </c>
      <c r="L418" s="20"/>
      <c r="M418" s="73">
        <v>356</v>
      </c>
      <c r="N418" s="74">
        <f t="shared" si="12"/>
        <v>0.99</v>
      </c>
      <c r="O418" s="75">
        <v>60894.1</v>
      </c>
    </row>
    <row r="419" ht="25" customHeight="1" spans="1:15">
      <c r="A419" s="41" t="s">
        <v>1692</v>
      </c>
      <c r="B419" s="70" t="s">
        <v>1430</v>
      </c>
      <c r="C419" s="153" t="s">
        <v>1693</v>
      </c>
      <c r="D419" s="153" t="s">
        <v>1693</v>
      </c>
      <c r="E419" s="44" t="s">
        <v>1694</v>
      </c>
      <c r="F419" s="68" t="s">
        <v>1433</v>
      </c>
      <c r="G419" s="68" t="s">
        <v>70</v>
      </c>
      <c r="H419" s="71">
        <v>3</v>
      </c>
      <c r="I419" s="68" t="s">
        <v>71</v>
      </c>
      <c r="J419" s="52">
        <f t="shared" si="13"/>
        <v>5353.06</v>
      </c>
      <c r="K419" s="20" t="s">
        <v>72</v>
      </c>
      <c r="L419" s="20"/>
      <c r="M419" s="73">
        <v>358</v>
      </c>
      <c r="N419" s="74">
        <f t="shared" si="12"/>
        <v>0.99</v>
      </c>
      <c r="O419" s="75">
        <v>60340.3</v>
      </c>
    </row>
    <row r="420" ht="25" customHeight="1" spans="1:15">
      <c r="A420" s="41" t="s">
        <v>1695</v>
      </c>
      <c r="B420" s="70" t="s">
        <v>1430</v>
      </c>
      <c r="C420" s="153" t="s">
        <v>1696</v>
      </c>
      <c r="D420" s="153" t="s">
        <v>1696</v>
      </c>
      <c r="E420" s="44" t="s">
        <v>1697</v>
      </c>
      <c r="F420" s="68" t="s">
        <v>1433</v>
      </c>
      <c r="G420" s="68" t="s">
        <v>70</v>
      </c>
      <c r="H420" s="71">
        <v>2</v>
      </c>
      <c r="I420" s="68" t="s">
        <v>71</v>
      </c>
      <c r="J420" s="52">
        <f t="shared" si="13"/>
        <v>5190.84</v>
      </c>
      <c r="K420" s="20" t="s">
        <v>72</v>
      </c>
      <c r="L420" s="20"/>
      <c r="M420" s="73">
        <v>346</v>
      </c>
      <c r="N420" s="74">
        <f t="shared" si="12"/>
        <v>0.96</v>
      </c>
      <c r="O420" s="75">
        <v>72218.1</v>
      </c>
    </row>
    <row r="421" ht="25" customHeight="1" spans="1:15">
      <c r="A421" s="41" t="s">
        <v>1698</v>
      </c>
      <c r="B421" s="70" t="s">
        <v>1430</v>
      </c>
      <c r="C421" s="153" t="s">
        <v>1699</v>
      </c>
      <c r="D421" s="153" t="s">
        <v>1699</v>
      </c>
      <c r="E421" s="44" t="s">
        <v>1700</v>
      </c>
      <c r="F421" s="68" t="s">
        <v>1433</v>
      </c>
      <c r="G421" s="68" t="s">
        <v>70</v>
      </c>
      <c r="H421" s="71">
        <v>2</v>
      </c>
      <c r="I421" s="68" t="s">
        <v>71</v>
      </c>
      <c r="J421" s="52">
        <f t="shared" si="13"/>
        <v>5244.91</v>
      </c>
      <c r="K421" s="20" t="s">
        <v>72</v>
      </c>
      <c r="L421" s="20"/>
      <c r="M421" s="73">
        <v>348</v>
      </c>
      <c r="N421" s="74">
        <f t="shared" si="12"/>
        <v>0.97</v>
      </c>
      <c r="O421" s="75">
        <v>72925.9</v>
      </c>
    </row>
    <row r="422" ht="25" customHeight="1" spans="1:15">
      <c r="A422" s="41" t="s">
        <v>1701</v>
      </c>
      <c r="B422" s="70" t="s">
        <v>1430</v>
      </c>
      <c r="C422" s="153" t="s">
        <v>1702</v>
      </c>
      <c r="D422" s="153" t="s">
        <v>1702</v>
      </c>
      <c r="E422" s="44" t="s">
        <v>1703</v>
      </c>
      <c r="F422" s="68" t="s">
        <v>1433</v>
      </c>
      <c r="G422" s="68" t="s">
        <v>70</v>
      </c>
      <c r="H422" s="71">
        <v>2</v>
      </c>
      <c r="I422" s="68" t="s">
        <v>71</v>
      </c>
      <c r="J422" s="52">
        <f t="shared" si="13"/>
        <v>5407.13</v>
      </c>
      <c r="K422" s="20" t="s">
        <v>72</v>
      </c>
      <c r="L422" s="20"/>
      <c r="M422" s="73">
        <v>359</v>
      </c>
      <c r="N422" s="74">
        <f t="shared" ref="N422:N485" si="14">MIN(1,ROUND(M422/360,2))</f>
        <v>1</v>
      </c>
      <c r="O422" s="75">
        <v>68497</v>
      </c>
    </row>
    <row r="423" ht="25" customHeight="1" spans="1:15">
      <c r="A423" s="41" t="s">
        <v>1704</v>
      </c>
      <c r="B423" s="70" t="s">
        <v>1430</v>
      </c>
      <c r="C423" s="153" t="s">
        <v>1705</v>
      </c>
      <c r="D423" s="153" t="s">
        <v>1705</v>
      </c>
      <c r="E423" s="44" t="s">
        <v>1706</v>
      </c>
      <c r="F423" s="68" t="s">
        <v>1433</v>
      </c>
      <c r="G423" s="68" t="s">
        <v>70</v>
      </c>
      <c r="H423" s="71">
        <v>2</v>
      </c>
      <c r="I423" s="68" t="s">
        <v>71</v>
      </c>
      <c r="J423" s="52">
        <f t="shared" si="13"/>
        <v>5298.99</v>
      </c>
      <c r="K423" s="20" t="s">
        <v>72</v>
      </c>
      <c r="L423" s="20"/>
      <c r="M423" s="73">
        <v>354</v>
      </c>
      <c r="N423" s="74">
        <f t="shared" si="14"/>
        <v>0.98</v>
      </c>
      <c r="O423" s="75">
        <v>83106.5</v>
      </c>
    </row>
    <row r="424" ht="25" customHeight="1" spans="1:15">
      <c r="A424" s="41" t="s">
        <v>1707</v>
      </c>
      <c r="B424" s="70" t="s">
        <v>1430</v>
      </c>
      <c r="C424" s="153" t="s">
        <v>1708</v>
      </c>
      <c r="D424" s="153" t="s">
        <v>1708</v>
      </c>
      <c r="E424" s="44" t="s">
        <v>1709</v>
      </c>
      <c r="F424" s="68" t="s">
        <v>1433</v>
      </c>
      <c r="G424" s="68" t="s">
        <v>70</v>
      </c>
      <c r="H424" s="71">
        <v>2</v>
      </c>
      <c r="I424" s="68" t="s">
        <v>71</v>
      </c>
      <c r="J424" s="52">
        <f t="shared" si="13"/>
        <v>5407.13</v>
      </c>
      <c r="K424" s="20" t="s">
        <v>72</v>
      </c>
      <c r="L424" s="20"/>
      <c r="M424" s="73">
        <v>359</v>
      </c>
      <c r="N424" s="74">
        <f t="shared" si="14"/>
        <v>1</v>
      </c>
      <c r="O424" s="75">
        <v>39496.6</v>
      </c>
    </row>
    <row r="425" ht="25" customHeight="1" spans="1:15">
      <c r="A425" s="41" t="s">
        <v>1710</v>
      </c>
      <c r="B425" s="70" t="s">
        <v>1430</v>
      </c>
      <c r="C425" s="153" t="s">
        <v>1711</v>
      </c>
      <c r="D425" s="153" t="s">
        <v>1711</v>
      </c>
      <c r="E425" s="44" t="s">
        <v>1712</v>
      </c>
      <c r="F425" s="68" t="s">
        <v>1433</v>
      </c>
      <c r="G425" s="68" t="s">
        <v>70</v>
      </c>
      <c r="H425" s="71">
        <v>2</v>
      </c>
      <c r="I425" s="68" t="s">
        <v>71</v>
      </c>
      <c r="J425" s="52">
        <f t="shared" si="13"/>
        <v>5407.13</v>
      </c>
      <c r="K425" s="20" t="s">
        <v>72</v>
      </c>
      <c r="L425" s="20"/>
      <c r="M425" s="73">
        <v>359</v>
      </c>
      <c r="N425" s="74">
        <f t="shared" si="14"/>
        <v>1</v>
      </c>
      <c r="O425" s="75">
        <v>64899.6</v>
      </c>
    </row>
    <row r="426" ht="25" customHeight="1" spans="1:15">
      <c r="A426" s="41" t="s">
        <v>1713</v>
      </c>
      <c r="B426" s="70" t="s">
        <v>1430</v>
      </c>
      <c r="C426" s="153" t="s">
        <v>1714</v>
      </c>
      <c r="D426" s="153" t="s">
        <v>1714</v>
      </c>
      <c r="E426" s="44" t="s">
        <v>1715</v>
      </c>
      <c r="F426" s="68" t="s">
        <v>1433</v>
      </c>
      <c r="G426" s="68" t="s">
        <v>70</v>
      </c>
      <c r="H426" s="71">
        <v>2</v>
      </c>
      <c r="I426" s="68" t="s">
        <v>71</v>
      </c>
      <c r="J426" s="52">
        <f t="shared" si="13"/>
        <v>5190.84</v>
      </c>
      <c r="K426" s="20" t="s">
        <v>72</v>
      </c>
      <c r="L426" s="20"/>
      <c r="M426" s="73">
        <v>347</v>
      </c>
      <c r="N426" s="74">
        <f t="shared" si="14"/>
        <v>0.96</v>
      </c>
      <c r="O426" s="75">
        <v>76762.8</v>
      </c>
    </row>
    <row r="427" ht="25" customHeight="1" spans="1:15">
      <c r="A427" s="41" t="s">
        <v>1716</v>
      </c>
      <c r="B427" s="70" t="s">
        <v>1430</v>
      </c>
      <c r="C427" s="153" t="s">
        <v>1717</v>
      </c>
      <c r="D427" s="153" t="s">
        <v>1717</v>
      </c>
      <c r="E427" s="44" t="s">
        <v>1718</v>
      </c>
      <c r="F427" s="68" t="s">
        <v>1433</v>
      </c>
      <c r="G427" s="68" t="s">
        <v>70</v>
      </c>
      <c r="H427" s="71">
        <v>2</v>
      </c>
      <c r="I427" s="68" t="s">
        <v>71</v>
      </c>
      <c r="J427" s="52">
        <f t="shared" si="13"/>
        <v>5298.99</v>
      </c>
      <c r="K427" s="20" t="s">
        <v>72</v>
      </c>
      <c r="L427" s="20"/>
      <c r="M427" s="73">
        <v>351</v>
      </c>
      <c r="N427" s="74">
        <f t="shared" si="14"/>
        <v>0.98</v>
      </c>
      <c r="O427" s="75">
        <v>43884.8</v>
      </c>
    </row>
    <row r="428" ht="25" customHeight="1" spans="1:15">
      <c r="A428" s="41" t="s">
        <v>1719</v>
      </c>
      <c r="B428" s="70" t="s">
        <v>1430</v>
      </c>
      <c r="C428" s="153" t="s">
        <v>1720</v>
      </c>
      <c r="D428" s="153" t="s">
        <v>1720</v>
      </c>
      <c r="E428" s="44" t="s">
        <v>1721</v>
      </c>
      <c r="F428" s="68" t="s">
        <v>1433</v>
      </c>
      <c r="G428" s="68" t="s">
        <v>70</v>
      </c>
      <c r="H428" s="71">
        <v>2</v>
      </c>
      <c r="I428" s="68" t="s">
        <v>71</v>
      </c>
      <c r="J428" s="52">
        <f t="shared" si="13"/>
        <v>5353.06</v>
      </c>
      <c r="K428" s="20" t="s">
        <v>72</v>
      </c>
      <c r="L428" s="20"/>
      <c r="M428" s="73">
        <v>357</v>
      </c>
      <c r="N428" s="74">
        <f t="shared" si="14"/>
        <v>0.99</v>
      </c>
      <c r="O428" s="75">
        <v>112637.2</v>
      </c>
    </row>
    <row r="429" ht="25" customHeight="1" spans="1:15">
      <c r="A429" s="41" t="s">
        <v>1722</v>
      </c>
      <c r="B429" s="70" t="s">
        <v>1430</v>
      </c>
      <c r="C429" s="153" t="s">
        <v>1723</v>
      </c>
      <c r="D429" s="153" t="s">
        <v>1723</v>
      </c>
      <c r="E429" s="44" t="s">
        <v>1724</v>
      </c>
      <c r="F429" s="68" t="s">
        <v>1433</v>
      </c>
      <c r="G429" s="68" t="s">
        <v>70</v>
      </c>
      <c r="H429" s="71">
        <v>2</v>
      </c>
      <c r="I429" s="68" t="s">
        <v>71</v>
      </c>
      <c r="J429" s="52">
        <f t="shared" si="13"/>
        <v>5298.99</v>
      </c>
      <c r="K429" s="20" t="s">
        <v>72</v>
      </c>
      <c r="L429" s="20"/>
      <c r="M429" s="73">
        <v>351</v>
      </c>
      <c r="N429" s="74">
        <f t="shared" si="14"/>
        <v>0.98</v>
      </c>
      <c r="O429" s="75">
        <v>58119.8</v>
      </c>
    </row>
    <row r="430" ht="25" customHeight="1" spans="1:15">
      <c r="A430" s="41" t="s">
        <v>1725</v>
      </c>
      <c r="B430" s="70" t="s">
        <v>1430</v>
      </c>
      <c r="C430" s="153" t="s">
        <v>1726</v>
      </c>
      <c r="D430" s="153" t="s">
        <v>1726</v>
      </c>
      <c r="E430" s="44" t="s">
        <v>1727</v>
      </c>
      <c r="F430" s="68" t="s">
        <v>1433</v>
      </c>
      <c r="G430" s="68" t="s">
        <v>70</v>
      </c>
      <c r="H430" s="71">
        <v>2</v>
      </c>
      <c r="I430" s="68" t="s">
        <v>71</v>
      </c>
      <c r="J430" s="52">
        <f t="shared" si="13"/>
        <v>5298.99</v>
      </c>
      <c r="K430" s="20" t="s">
        <v>72</v>
      </c>
      <c r="L430" s="20"/>
      <c r="M430" s="73">
        <v>352</v>
      </c>
      <c r="N430" s="74">
        <f t="shared" si="14"/>
        <v>0.98</v>
      </c>
      <c r="O430" s="75">
        <v>80993</v>
      </c>
    </row>
    <row r="431" ht="25" customHeight="1" spans="1:15">
      <c r="A431" s="41" t="s">
        <v>1728</v>
      </c>
      <c r="B431" s="70" t="s">
        <v>1430</v>
      </c>
      <c r="C431" s="153" t="s">
        <v>1729</v>
      </c>
      <c r="D431" s="153" t="s">
        <v>1729</v>
      </c>
      <c r="E431" s="44" t="s">
        <v>1730</v>
      </c>
      <c r="F431" s="68" t="s">
        <v>1433</v>
      </c>
      <c r="G431" s="68" t="s">
        <v>70</v>
      </c>
      <c r="H431" s="71">
        <v>3</v>
      </c>
      <c r="I431" s="68" t="s">
        <v>71</v>
      </c>
      <c r="J431" s="52">
        <f t="shared" si="13"/>
        <v>5298.99</v>
      </c>
      <c r="K431" s="20" t="s">
        <v>72</v>
      </c>
      <c r="L431" s="20"/>
      <c r="M431" s="73">
        <v>354</v>
      </c>
      <c r="N431" s="74">
        <f t="shared" si="14"/>
        <v>0.98</v>
      </c>
      <c r="O431" s="75">
        <v>63920</v>
      </c>
    </row>
    <row r="432" ht="25" customHeight="1" spans="1:15">
      <c r="A432" s="41" t="s">
        <v>1731</v>
      </c>
      <c r="B432" s="70" t="s">
        <v>1430</v>
      </c>
      <c r="C432" s="153" t="s">
        <v>1732</v>
      </c>
      <c r="D432" s="153" t="s">
        <v>1732</v>
      </c>
      <c r="E432" s="44" t="s">
        <v>1733</v>
      </c>
      <c r="F432" s="68" t="s">
        <v>1433</v>
      </c>
      <c r="G432" s="68" t="s">
        <v>70</v>
      </c>
      <c r="H432" s="71">
        <v>2</v>
      </c>
      <c r="I432" s="68" t="s">
        <v>71</v>
      </c>
      <c r="J432" s="52">
        <f t="shared" si="13"/>
        <v>5298.99</v>
      </c>
      <c r="K432" s="20" t="s">
        <v>72</v>
      </c>
      <c r="L432" s="20"/>
      <c r="M432" s="73">
        <v>352</v>
      </c>
      <c r="N432" s="74">
        <f t="shared" si="14"/>
        <v>0.98</v>
      </c>
      <c r="O432" s="75">
        <v>83981.9</v>
      </c>
    </row>
    <row r="433" ht="25" customHeight="1" spans="1:15">
      <c r="A433" s="41" t="s">
        <v>1734</v>
      </c>
      <c r="B433" s="70" t="s">
        <v>1430</v>
      </c>
      <c r="C433" s="153" t="s">
        <v>1735</v>
      </c>
      <c r="D433" s="153" t="s">
        <v>1735</v>
      </c>
      <c r="E433" s="44" t="s">
        <v>1736</v>
      </c>
      <c r="F433" s="68" t="s">
        <v>1433</v>
      </c>
      <c r="G433" s="68" t="s">
        <v>70</v>
      </c>
      <c r="H433" s="71">
        <v>3</v>
      </c>
      <c r="I433" s="68" t="s">
        <v>71</v>
      </c>
      <c r="J433" s="52">
        <f t="shared" si="13"/>
        <v>5298.99</v>
      </c>
      <c r="K433" s="20" t="s">
        <v>72</v>
      </c>
      <c r="L433" s="20"/>
      <c r="M433" s="73">
        <v>352</v>
      </c>
      <c r="N433" s="74">
        <f t="shared" si="14"/>
        <v>0.98</v>
      </c>
      <c r="O433" s="75">
        <v>55613.9</v>
      </c>
    </row>
    <row r="434" ht="25" customHeight="1" spans="1:15">
      <c r="A434" s="41" t="s">
        <v>1737</v>
      </c>
      <c r="B434" s="70" t="s">
        <v>1430</v>
      </c>
      <c r="C434" s="153" t="s">
        <v>1738</v>
      </c>
      <c r="D434" s="153" t="s">
        <v>1738</v>
      </c>
      <c r="E434" s="44" t="s">
        <v>1739</v>
      </c>
      <c r="F434" s="68" t="s">
        <v>1433</v>
      </c>
      <c r="G434" s="68" t="s">
        <v>70</v>
      </c>
      <c r="H434" s="71">
        <v>3</v>
      </c>
      <c r="I434" s="68" t="s">
        <v>71</v>
      </c>
      <c r="J434" s="52">
        <f t="shared" si="13"/>
        <v>5244.91</v>
      </c>
      <c r="K434" s="20" t="s">
        <v>72</v>
      </c>
      <c r="L434" s="20"/>
      <c r="M434" s="73">
        <v>348</v>
      </c>
      <c r="N434" s="74">
        <f t="shared" si="14"/>
        <v>0.97</v>
      </c>
      <c r="O434" s="75">
        <v>59942.1</v>
      </c>
    </row>
    <row r="435" ht="25" customHeight="1" spans="1:15">
      <c r="A435" s="41" t="s">
        <v>1740</v>
      </c>
      <c r="B435" s="70" t="s">
        <v>1430</v>
      </c>
      <c r="C435" s="153" t="s">
        <v>1741</v>
      </c>
      <c r="D435" s="153" t="s">
        <v>1741</v>
      </c>
      <c r="E435" s="44" t="s">
        <v>1742</v>
      </c>
      <c r="F435" s="68" t="s">
        <v>1433</v>
      </c>
      <c r="G435" s="68" t="s">
        <v>70</v>
      </c>
      <c r="H435" s="71">
        <v>3</v>
      </c>
      <c r="I435" s="68" t="s">
        <v>71</v>
      </c>
      <c r="J435" s="52">
        <f t="shared" si="13"/>
        <v>5190.84</v>
      </c>
      <c r="K435" s="20" t="s">
        <v>72</v>
      </c>
      <c r="L435" s="20"/>
      <c r="M435" s="73">
        <v>346</v>
      </c>
      <c r="N435" s="74">
        <f t="shared" si="14"/>
        <v>0.96</v>
      </c>
      <c r="O435" s="75">
        <v>62183</v>
      </c>
    </row>
    <row r="436" ht="25" customHeight="1" spans="1:15">
      <c r="A436" s="41" t="s">
        <v>1743</v>
      </c>
      <c r="B436" s="70" t="s">
        <v>1430</v>
      </c>
      <c r="C436" s="153" t="s">
        <v>1744</v>
      </c>
      <c r="D436" s="153" t="s">
        <v>1744</v>
      </c>
      <c r="E436" s="44" t="s">
        <v>1745</v>
      </c>
      <c r="F436" s="68" t="s">
        <v>1433</v>
      </c>
      <c r="G436" s="68" t="s">
        <v>70</v>
      </c>
      <c r="H436" s="71">
        <v>2</v>
      </c>
      <c r="I436" s="68" t="s">
        <v>71</v>
      </c>
      <c r="J436" s="52">
        <f t="shared" si="13"/>
        <v>5353.06</v>
      </c>
      <c r="K436" s="20" t="s">
        <v>72</v>
      </c>
      <c r="L436" s="20"/>
      <c r="M436" s="73">
        <v>357</v>
      </c>
      <c r="N436" s="74">
        <f t="shared" si="14"/>
        <v>0.99</v>
      </c>
      <c r="O436" s="75">
        <v>88660.3</v>
      </c>
    </row>
    <row r="437" ht="25" customHeight="1" spans="1:15">
      <c r="A437" s="41" t="s">
        <v>1746</v>
      </c>
      <c r="B437" s="70" t="s">
        <v>1430</v>
      </c>
      <c r="C437" s="153" t="s">
        <v>1747</v>
      </c>
      <c r="D437" s="153" t="s">
        <v>1747</v>
      </c>
      <c r="E437" s="44" t="s">
        <v>1748</v>
      </c>
      <c r="F437" s="68" t="s">
        <v>1433</v>
      </c>
      <c r="G437" s="68" t="s">
        <v>70</v>
      </c>
      <c r="H437" s="71">
        <v>2</v>
      </c>
      <c r="I437" s="68" t="s">
        <v>71</v>
      </c>
      <c r="J437" s="52">
        <f t="shared" si="13"/>
        <v>5353.06</v>
      </c>
      <c r="K437" s="20" t="s">
        <v>72</v>
      </c>
      <c r="L437" s="20"/>
      <c r="M437" s="73">
        <v>355</v>
      </c>
      <c r="N437" s="74">
        <f t="shared" si="14"/>
        <v>0.99</v>
      </c>
      <c r="O437" s="75">
        <v>80285.7</v>
      </c>
    </row>
    <row r="438" ht="25" customHeight="1" spans="1:15">
      <c r="A438" s="41" t="s">
        <v>1749</v>
      </c>
      <c r="B438" s="70" t="s">
        <v>1430</v>
      </c>
      <c r="C438" s="153" t="s">
        <v>1750</v>
      </c>
      <c r="D438" s="153" t="s">
        <v>1750</v>
      </c>
      <c r="E438" s="44" t="s">
        <v>1751</v>
      </c>
      <c r="F438" s="68" t="s">
        <v>1433</v>
      </c>
      <c r="G438" s="68" t="s">
        <v>70</v>
      </c>
      <c r="H438" s="71">
        <v>2</v>
      </c>
      <c r="I438" s="68" t="s">
        <v>71</v>
      </c>
      <c r="J438" s="52">
        <f t="shared" si="13"/>
        <v>5244.91</v>
      </c>
      <c r="K438" s="20" t="s">
        <v>72</v>
      </c>
      <c r="L438" s="20"/>
      <c r="M438" s="73">
        <v>348</v>
      </c>
      <c r="N438" s="74">
        <f t="shared" si="14"/>
        <v>0.97</v>
      </c>
      <c r="O438" s="75">
        <v>59985.3</v>
      </c>
    </row>
    <row r="439" ht="25" customHeight="1" spans="1:15">
      <c r="A439" s="41" t="s">
        <v>1752</v>
      </c>
      <c r="B439" s="70" t="s">
        <v>1430</v>
      </c>
      <c r="C439" s="153" t="s">
        <v>1753</v>
      </c>
      <c r="D439" s="153" t="s">
        <v>1753</v>
      </c>
      <c r="E439" s="44" t="s">
        <v>1754</v>
      </c>
      <c r="F439" s="68" t="s">
        <v>1433</v>
      </c>
      <c r="G439" s="68" t="s">
        <v>70</v>
      </c>
      <c r="H439" s="71">
        <v>2</v>
      </c>
      <c r="I439" s="68" t="s">
        <v>71</v>
      </c>
      <c r="J439" s="52">
        <f t="shared" si="13"/>
        <v>5353.06</v>
      </c>
      <c r="K439" s="20" t="s">
        <v>72</v>
      </c>
      <c r="L439" s="20"/>
      <c r="M439" s="73">
        <v>358</v>
      </c>
      <c r="N439" s="74">
        <f t="shared" si="14"/>
        <v>0.99</v>
      </c>
      <c r="O439" s="75">
        <v>61529.2</v>
      </c>
    </row>
    <row r="440" ht="25" customHeight="1" spans="1:15">
      <c r="A440" s="41" t="s">
        <v>1755</v>
      </c>
      <c r="B440" s="76" t="s">
        <v>1756</v>
      </c>
      <c r="C440" s="153" t="s">
        <v>1757</v>
      </c>
      <c r="D440" s="68" t="s">
        <v>1758</v>
      </c>
      <c r="E440" s="77" t="s">
        <v>1759</v>
      </c>
      <c r="F440" s="68" t="s">
        <v>1433</v>
      </c>
      <c r="G440" s="68" t="s">
        <v>70</v>
      </c>
      <c r="H440" s="68" t="s">
        <v>88</v>
      </c>
      <c r="I440" s="68" t="s">
        <v>71</v>
      </c>
      <c r="J440" s="52">
        <f t="shared" si="13"/>
        <v>5353.06</v>
      </c>
      <c r="K440" s="72" t="s">
        <v>72</v>
      </c>
      <c r="L440" s="72"/>
      <c r="M440" s="73">
        <v>358</v>
      </c>
      <c r="N440" s="74">
        <f t="shared" si="14"/>
        <v>0.99</v>
      </c>
      <c r="O440" s="78">
        <v>76387.6</v>
      </c>
    </row>
    <row r="441" ht="25" customHeight="1" spans="1:15">
      <c r="A441" s="41" t="s">
        <v>1760</v>
      </c>
      <c r="B441" s="76" t="s">
        <v>1756</v>
      </c>
      <c r="C441" s="153" t="s">
        <v>1761</v>
      </c>
      <c r="D441" s="68" t="s">
        <v>1762</v>
      </c>
      <c r="E441" s="77" t="s">
        <v>1763</v>
      </c>
      <c r="F441" s="68" t="s">
        <v>1433</v>
      </c>
      <c r="G441" s="68" t="s">
        <v>70</v>
      </c>
      <c r="H441" s="68" t="s">
        <v>88</v>
      </c>
      <c r="I441" s="68" t="s">
        <v>71</v>
      </c>
      <c r="J441" s="52">
        <f t="shared" si="13"/>
        <v>4974.56</v>
      </c>
      <c r="K441" s="72" t="s">
        <v>72</v>
      </c>
      <c r="L441" s="72"/>
      <c r="M441" s="73">
        <v>331</v>
      </c>
      <c r="N441" s="74">
        <f t="shared" si="14"/>
        <v>0.92</v>
      </c>
      <c r="O441" s="78">
        <v>66451.3</v>
      </c>
    </row>
    <row r="442" ht="25" customHeight="1" spans="1:15">
      <c r="A442" s="41" t="s">
        <v>1764</v>
      </c>
      <c r="B442" s="76" t="s">
        <v>1756</v>
      </c>
      <c r="C442" s="153" t="s">
        <v>1765</v>
      </c>
      <c r="D442" s="68" t="s">
        <v>1766</v>
      </c>
      <c r="E442" s="77" t="s">
        <v>1767</v>
      </c>
      <c r="F442" s="68" t="s">
        <v>1433</v>
      </c>
      <c r="G442" s="68" t="s">
        <v>70</v>
      </c>
      <c r="H442" s="68" t="s">
        <v>88</v>
      </c>
      <c r="I442" s="68" t="s">
        <v>71</v>
      </c>
      <c r="J442" s="52">
        <f t="shared" si="13"/>
        <v>5353.06</v>
      </c>
      <c r="K442" s="72" t="s">
        <v>72</v>
      </c>
      <c r="L442" s="72"/>
      <c r="M442" s="73">
        <v>356</v>
      </c>
      <c r="N442" s="74">
        <f t="shared" si="14"/>
        <v>0.99</v>
      </c>
      <c r="O442" s="78">
        <v>52730.8</v>
      </c>
    </row>
    <row r="443" ht="25" customHeight="1" spans="1:15">
      <c r="A443" s="41" t="s">
        <v>1768</v>
      </c>
      <c r="B443" s="76" t="s">
        <v>1756</v>
      </c>
      <c r="C443" s="153" t="s">
        <v>1769</v>
      </c>
      <c r="D443" s="68" t="s">
        <v>1770</v>
      </c>
      <c r="E443" s="77" t="s">
        <v>1771</v>
      </c>
      <c r="F443" s="68" t="s">
        <v>1433</v>
      </c>
      <c r="G443" s="68" t="s">
        <v>70</v>
      </c>
      <c r="H443" s="68" t="s">
        <v>84</v>
      </c>
      <c r="I443" s="68" t="s">
        <v>71</v>
      </c>
      <c r="J443" s="52">
        <f t="shared" si="13"/>
        <v>5353.06</v>
      </c>
      <c r="K443" s="72" t="s">
        <v>72</v>
      </c>
      <c r="L443" s="72"/>
      <c r="M443" s="73">
        <v>358</v>
      </c>
      <c r="N443" s="74">
        <f t="shared" si="14"/>
        <v>0.99</v>
      </c>
      <c r="O443" s="78">
        <v>84521.4</v>
      </c>
    </row>
    <row r="444" ht="25" customHeight="1" spans="1:15">
      <c r="A444" s="41" t="s">
        <v>1772</v>
      </c>
      <c r="B444" s="76" t="s">
        <v>1756</v>
      </c>
      <c r="C444" s="153" t="s">
        <v>1773</v>
      </c>
      <c r="D444" s="68" t="s">
        <v>1774</v>
      </c>
      <c r="E444" s="77" t="s">
        <v>1775</v>
      </c>
      <c r="F444" s="68" t="s">
        <v>1433</v>
      </c>
      <c r="G444" s="68" t="s">
        <v>70</v>
      </c>
      <c r="H444" s="68" t="s">
        <v>88</v>
      </c>
      <c r="I444" s="68" t="s">
        <v>71</v>
      </c>
      <c r="J444" s="52">
        <f t="shared" si="13"/>
        <v>5353.06</v>
      </c>
      <c r="K444" s="72" t="s">
        <v>72</v>
      </c>
      <c r="L444" s="72"/>
      <c r="M444" s="73">
        <v>357</v>
      </c>
      <c r="N444" s="74">
        <f t="shared" si="14"/>
        <v>0.99</v>
      </c>
      <c r="O444" s="78">
        <v>63908.3</v>
      </c>
    </row>
    <row r="445" ht="25" customHeight="1" spans="1:15">
      <c r="A445" s="41" t="s">
        <v>1776</v>
      </c>
      <c r="B445" s="76" t="s">
        <v>1756</v>
      </c>
      <c r="C445" s="153" t="s">
        <v>1777</v>
      </c>
      <c r="D445" s="68" t="s">
        <v>1778</v>
      </c>
      <c r="E445" s="77" t="s">
        <v>1779</v>
      </c>
      <c r="F445" s="68" t="s">
        <v>1433</v>
      </c>
      <c r="G445" s="68" t="s">
        <v>70</v>
      </c>
      <c r="H445" s="68" t="s">
        <v>88</v>
      </c>
      <c r="I445" s="68" t="s">
        <v>71</v>
      </c>
      <c r="J445" s="52">
        <f t="shared" si="13"/>
        <v>5407.13</v>
      </c>
      <c r="K445" s="72" t="s">
        <v>72</v>
      </c>
      <c r="L445" s="72"/>
      <c r="M445" s="73">
        <v>360</v>
      </c>
      <c r="N445" s="74">
        <f t="shared" si="14"/>
        <v>1</v>
      </c>
      <c r="O445" s="78">
        <v>125946.8</v>
      </c>
    </row>
    <row r="446" ht="25" customHeight="1" spans="1:15">
      <c r="A446" s="41" t="s">
        <v>1780</v>
      </c>
      <c r="B446" s="76" t="s">
        <v>1756</v>
      </c>
      <c r="C446" s="68" t="s">
        <v>1781</v>
      </c>
      <c r="D446" s="68" t="s">
        <v>1782</v>
      </c>
      <c r="E446" s="77" t="s">
        <v>1783</v>
      </c>
      <c r="F446" s="68" t="s">
        <v>1433</v>
      </c>
      <c r="G446" s="68" t="s">
        <v>70</v>
      </c>
      <c r="H446" s="68" t="s">
        <v>88</v>
      </c>
      <c r="I446" s="68" t="s">
        <v>71</v>
      </c>
      <c r="J446" s="52">
        <f t="shared" si="13"/>
        <v>5353.06</v>
      </c>
      <c r="K446" s="72" t="s">
        <v>72</v>
      </c>
      <c r="L446" s="72"/>
      <c r="M446" s="73">
        <v>356</v>
      </c>
      <c r="N446" s="74">
        <f t="shared" si="14"/>
        <v>0.99</v>
      </c>
      <c r="O446" s="78">
        <v>65860.7</v>
      </c>
    </row>
    <row r="447" ht="25" customHeight="1" spans="1:15">
      <c r="A447" s="41" t="s">
        <v>1784</v>
      </c>
      <c r="B447" s="76" t="s">
        <v>1756</v>
      </c>
      <c r="C447" s="68" t="s">
        <v>1785</v>
      </c>
      <c r="D447" s="68" t="s">
        <v>1786</v>
      </c>
      <c r="E447" s="77" t="s">
        <v>1787</v>
      </c>
      <c r="F447" s="68" t="s">
        <v>1433</v>
      </c>
      <c r="G447" s="68" t="s">
        <v>70</v>
      </c>
      <c r="H447" s="68" t="s">
        <v>88</v>
      </c>
      <c r="I447" s="68" t="s">
        <v>71</v>
      </c>
      <c r="J447" s="52">
        <f t="shared" si="13"/>
        <v>5298.99</v>
      </c>
      <c r="K447" s="72" t="s">
        <v>72</v>
      </c>
      <c r="L447" s="72"/>
      <c r="M447" s="73">
        <v>352</v>
      </c>
      <c r="N447" s="74">
        <f t="shared" si="14"/>
        <v>0.98</v>
      </c>
      <c r="O447" s="78">
        <v>74224.4</v>
      </c>
    </row>
    <row r="448" ht="25" customHeight="1" spans="1:15">
      <c r="A448" s="41" t="s">
        <v>1788</v>
      </c>
      <c r="B448" s="76" t="s">
        <v>1756</v>
      </c>
      <c r="C448" s="153" t="s">
        <v>1789</v>
      </c>
      <c r="D448" s="68" t="s">
        <v>1790</v>
      </c>
      <c r="E448" s="77" t="s">
        <v>1791</v>
      </c>
      <c r="F448" s="68" t="s">
        <v>1433</v>
      </c>
      <c r="G448" s="68" t="s">
        <v>70</v>
      </c>
      <c r="H448" s="68" t="s">
        <v>88</v>
      </c>
      <c r="I448" s="68" t="s">
        <v>71</v>
      </c>
      <c r="J448" s="52">
        <f t="shared" si="13"/>
        <v>5353.06</v>
      </c>
      <c r="K448" s="72" t="s">
        <v>72</v>
      </c>
      <c r="L448" s="72"/>
      <c r="M448" s="73">
        <v>358</v>
      </c>
      <c r="N448" s="74">
        <f t="shared" si="14"/>
        <v>0.99</v>
      </c>
      <c r="O448" s="78">
        <v>95664.5</v>
      </c>
    </row>
    <row r="449" ht="25" customHeight="1" spans="1:15">
      <c r="A449" s="41" t="s">
        <v>1792</v>
      </c>
      <c r="B449" s="76" t="s">
        <v>1756</v>
      </c>
      <c r="C449" s="153" t="s">
        <v>1793</v>
      </c>
      <c r="D449" s="68" t="s">
        <v>1794</v>
      </c>
      <c r="E449" s="77" t="s">
        <v>1795</v>
      </c>
      <c r="F449" s="68" t="s">
        <v>1433</v>
      </c>
      <c r="G449" s="68" t="s">
        <v>70</v>
      </c>
      <c r="H449" s="68" t="s">
        <v>88</v>
      </c>
      <c r="I449" s="68" t="s">
        <v>71</v>
      </c>
      <c r="J449" s="52">
        <f t="shared" si="13"/>
        <v>5407.13</v>
      </c>
      <c r="K449" s="72" t="s">
        <v>72</v>
      </c>
      <c r="L449" s="72"/>
      <c r="M449" s="73">
        <v>360</v>
      </c>
      <c r="N449" s="74">
        <f t="shared" si="14"/>
        <v>1</v>
      </c>
      <c r="O449" s="78">
        <v>113912.7</v>
      </c>
    </row>
    <row r="450" ht="25" customHeight="1" spans="1:15">
      <c r="A450" s="41" t="s">
        <v>1796</v>
      </c>
      <c r="B450" s="76" t="s">
        <v>1756</v>
      </c>
      <c r="C450" s="68" t="s">
        <v>1797</v>
      </c>
      <c r="D450" s="68" t="s">
        <v>1798</v>
      </c>
      <c r="E450" s="77" t="s">
        <v>1799</v>
      </c>
      <c r="F450" s="68" t="s">
        <v>1433</v>
      </c>
      <c r="G450" s="68" t="s">
        <v>70</v>
      </c>
      <c r="H450" s="68" t="s">
        <v>88</v>
      </c>
      <c r="I450" s="68" t="s">
        <v>71</v>
      </c>
      <c r="J450" s="52">
        <f t="shared" si="13"/>
        <v>5407.13</v>
      </c>
      <c r="K450" s="72" t="s">
        <v>72</v>
      </c>
      <c r="L450" s="72"/>
      <c r="M450" s="73">
        <v>361</v>
      </c>
      <c r="N450" s="74">
        <f t="shared" si="14"/>
        <v>1</v>
      </c>
      <c r="O450" s="78">
        <v>128036.4</v>
      </c>
    </row>
    <row r="451" ht="25" customHeight="1" spans="1:15">
      <c r="A451" s="41" t="s">
        <v>1800</v>
      </c>
      <c r="B451" s="76" t="s">
        <v>1756</v>
      </c>
      <c r="C451" s="153" t="s">
        <v>1801</v>
      </c>
      <c r="D451" s="68" t="s">
        <v>1802</v>
      </c>
      <c r="E451" s="77" t="s">
        <v>1803</v>
      </c>
      <c r="F451" s="68" t="s">
        <v>1433</v>
      </c>
      <c r="G451" s="68" t="s">
        <v>70</v>
      </c>
      <c r="H451" s="68" t="s">
        <v>88</v>
      </c>
      <c r="I451" s="68" t="s">
        <v>71</v>
      </c>
      <c r="J451" s="52">
        <f t="shared" si="13"/>
        <v>5353.06</v>
      </c>
      <c r="K451" s="72" t="s">
        <v>72</v>
      </c>
      <c r="L451" s="72"/>
      <c r="M451" s="73">
        <v>358</v>
      </c>
      <c r="N451" s="74">
        <f t="shared" si="14"/>
        <v>0.99</v>
      </c>
      <c r="O451" s="78">
        <v>97495.7</v>
      </c>
    </row>
    <row r="452" ht="25" customHeight="1" spans="1:15">
      <c r="A452" s="41" t="s">
        <v>1804</v>
      </c>
      <c r="B452" s="76" t="s">
        <v>1756</v>
      </c>
      <c r="C452" s="153" t="s">
        <v>1805</v>
      </c>
      <c r="D452" s="68" t="s">
        <v>1806</v>
      </c>
      <c r="E452" s="77" t="s">
        <v>1807</v>
      </c>
      <c r="F452" s="68" t="s">
        <v>1433</v>
      </c>
      <c r="G452" s="68" t="s">
        <v>70</v>
      </c>
      <c r="H452" s="68" t="s">
        <v>88</v>
      </c>
      <c r="I452" s="68" t="s">
        <v>71</v>
      </c>
      <c r="J452" s="52">
        <f t="shared" si="13"/>
        <v>5353.06</v>
      </c>
      <c r="K452" s="72" t="s">
        <v>72</v>
      </c>
      <c r="L452" s="72"/>
      <c r="M452" s="73">
        <v>357</v>
      </c>
      <c r="N452" s="74">
        <f t="shared" si="14"/>
        <v>0.99</v>
      </c>
      <c r="O452" s="78">
        <v>71473.7</v>
      </c>
    </row>
    <row r="453" ht="25" customHeight="1" spans="1:15">
      <c r="A453" s="41" t="s">
        <v>1808</v>
      </c>
      <c r="B453" s="76" t="s">
        <v>1756</v>
      </c>
      <c r="C453" s="153" t="s">
        <v>1809</v>
      </c>
      <c r="D453" s="68" t="s">
        <v>1810</v>
      </c>
      <c r="E453" s="77" t="s">
        <v>1811</v>
      </c>
      <c r="F453" s="68" t="s">
        <v>1433</v>
      </c>
      <c r="G453" s="68" t="s">
        <v>70</v>
      </c>
      <c r="H453" s="68" t="s">
        <v>88</v>
      </c>
      <c r="I453" s="68" t="s">
        <v>71</v>
      </c>
      <c r="J453" s="52">
        <f t="shared" si="13"/>
        <v>5298.99</v>
      </c>
      <c r="K453" s="72" t="s">
        <v>72</v>
      </c>
      <c r="L453" s="72"/>
      <c r="M453" s="73">
        <v>353</v>
      </c>
      <c r="N453" s="74">
        <f t="shared" si="14"/>
        <v>0.98</v>
      </c>
      <c r="O453" s="78">
        <v>87163.2</v>
      </c>
    </row>
    <row r="454" ht="25" customHeight="1" spans="1:15">
      <c r="A454" s="41" t="s">
        <v>1812</v>
      </c>
      <c r="B454" s="76" t="s">
        <v>1756</v>
      </c>
      <c r="C454" s="153" t="s">
        <v>1813</v>
      </c>
      <c r="D454" s="68" t="s">
        <v>1814</v>
      </c>
      <c r="E454" s="77" t="s">
        <v>1815</v>
      </c>
      <c r="F454" s="68" t="s">
        <v>1433</v>
      </c>
      <c r="G454" s="68" t="s">
        <v>70</v>
      </c>
      <c r="H454" s="68" t="s">
        <v>88</v>
      </c>
      <c r="I454" s="68" t="s">
        <v>71</v>
      </c>
      <c r="J454" s="52">
        <f t="shared" si="13"/>
        <v>5353.06</v>
      </c>
      <c r="K454" s="20" t="s">
        <v>72</v>
      </c>
      <c r="L454" s="20"/>
      <c r="M454" s="73">
        <v>355</v>
      </c>
      <c r="N454" s="74">
        <f t="shared" si="14"/>
        <v>0.99</v>
      </c>
      <c r="O454" s="78">
        <v>60435.8</v>
      </c>
    </row>
    <row r="455" ht="25" customHeight="1" spans="1:15">
      <c r="A455" s="41" t="s">
        <v>1816</v>
      </c>
      <c r="B455" s="76" t="s">
        <v>1756</v>
      </c>
      <c r="C455" s="153" t="s">
        <v>1817</v>
      </c>
      <c r="D455" s="68" t="s">
        <v>1818</v>
      </c>
      <c r="E455" s="77" t="s">
        <v>1819</v>
      </c>
      <c r="F455" s="68" t="s">
        <v>1433</v>
      </c>
      <c r="G455" s="68" t="s">
        <v>70</v>
      </c>
      <c r="H455" s="68" t="s">
        <v>88</v>
      </c>
      <c r="I455" s="68" t="s">
        <v>71</v>
      </c>
      <c r="J455" s="52">
        <f t="shared" ref="J455:J518" si="15">ROUND(5407.12780038237*N455,2)</f>
        <v>5407.13</v>
      </c>
      <c r="K455" s="20" t="s">
        <v>72</v>
      </c>
      <c r="L455" s="20"/>
      <c r="M455" s="73">
        <v>359</v>
      </c>
      <c r="N455" s="74">
        <f t="shared" si="14"/>
        <v>1</v>
      </c>
      <c r="O455" s="78">
        <v>111381</v>
      </c>
    </row>
    <row r="456" ht="25" customHeight="1" spans="1:15">
      <c r="A456" s="41" t="s">
        <v>1820</v>
      </c>
      <c r="B456" s="76" t="s">
        <v>1756</v>
      </c>
      <c r="C456" s="153" t="s">
        <v>1821</v>
      </c>
      <c r="D456" s="68" t="s">
        <v>1822</v>
      </c>
      <c r="E456" s="77" t="s">
        <v>1823</v>
      </c>
      <c r="F456" s="68" t="s">
        <v>1433</v>
      </c>
      <c r="G456" s="68" t="s">
        <v>70</v>
      </c>
      <c r="H456" s="68" t="s">
        <v>88</v>
      </c>
      <c r="I456" s="68" t="s">
        <v>71</v>
      </c>
      <c r="J456" s="52">
        <f t="shared" si="15"/>
        <v>5407.13</v>
      </c>
      <c r="K456" s="20" t="s">
        <v>72</v>
      </c>
      <c r="L456" s="20"/>
      <c r="M456" s="73">
        <v>360</v>
      </c>
      <c r="N456" s="74">
        <f t="shared" si="14"/>
        <v>1</v>
      </c>
      <c r="O456" s="78">
        <v>88222.1</v>
      </c>
    </row>
    <row r="457" ht="25" customHeight="1" spans="1:15">
      <c r="A457" s="41" t="s">
        <v>1824</v>
      </c>
      <c r="B457" s="76" t="s">
        <v>1756</v>
      </c>
      <c r="C457" s="153" t="s">
        <v>1825</v>
      </c>
      <c r="D457" s="68" t="s">
        <v>1826</v>
      </c>
      <c r="E457" s="77" t="s">
        <v>1827</v>
      </c>
      <c r="F457" s="68" t="s">
        <v>1433</v>
      </c>
      <c r="G457" s="68" t="s">
        <v>70</v>
      </c>
      <c r="H457" s="68" t="s">
        <v>88</v>
      </c>
      <c r="I457" s="68" t="s">
        <v>71</v>
      </c>
      <c r="J457" s="52">
        <f t="shared" si="15"/>
        <v>5353.06</v>
      </c>
      <c r="K457" s="20" t="s">
        <v>72</v>
      </c>
      <c r="L457" s="20"/>
      <c r="M457" s="73">
        <v>357</v>
      </c>
      <c r="N457" s="74">
        <f t="shared" si="14"/>
        <v>0.99</v>
      </c>
      <c r="O457" s="78">
        <v>91755.9</v>
      </c>
    </row>
    <row r="458" ht="25" customHeight="1" spans="1:15">
      <c r="A458" s="41" t="s">
        <v>1828</v>
      </c>
      <c r="B458" s="76" t="s">
        <v>1756</v>
      </c>
      <c r="C458" s="153" t="s">
        <v>1829</v>
      </c>
      <c r="D458" s="68" t="s">
        <v>1830</v>
      </c>
      <c r="E458" s="77" t="s">
        <v>1831</v>
      </c>
      <c r="F458" s="68" t="s">
        <v>1433</v>
      </c>
      <c r="G458" s="68" t="s">
        <v>70</v>
      </c>
      <c r="H458" s="68" t="s">
        <v>88</v>
      </c>
      <c r="I458" s="68" t="s">
        <v>71</v>
      </c>
      <c r="J458" s="52">
        <f t="shared" si="15"/>
        <v>5353.06</v>
      </c>
      <c r="K458" s="20" t="s">
        <v>72</v>
      </c>
      <c r="L458" s="20"/>
      <c r="M458" s="73">
        <v>358</v>
      </c>
      <c r="N458" s="74">
        <f t="shared" si="14"/>
        <v>0.99</v>
      </c>
      <c r="O458" s="78">
        <v>107680.3</v>
      </c>
    </row>
    <row r="459" ht="25" customHeight="1" spans="1:15">
      <c r="A459" s="41" t="s">
        <v>1832</v>
      </c>
      <c r="B459" s="76" t="s">
        <v>1756</v>
      </c>
      <c r="C459" s="153" t="s">
        <v>1833</v>
      </c>
      <c r="D459" s="68" t="s">
        <v>1834</v>
      </c>
      <c r="E459" s="77" t="s">
        <v>1835</v>
      </c>
      <c r="F459" s="68" t="s">
        <v>1433</v>
      </c>
      <c r="G459" s="68" t="s">
        <v>70</v>
      </c>
      <c r="H459" s="68" t="s">
        <v>88</v>
      </c>
      <c r="I459" s="68" t="s">
        <v>71</v>
      </c>
      <c r="J459" s="52">
        <f t="shared" si="15"/>
        <v>5407.13</v>
      </c>
      <c r="K459" s="20" t="s">
        <v>72</v>
      </c>
      <c r="L459" s="20"/>
      <c r="M459" s="73">
        <v>360</v>
      </c>
      <c r="N459" s="74">
        <f t="shared" si="14"/>
        <v>1</v>
      </c>
      <c r="O459" s="78">
        <v>113929.2</v>
      </c>
    </row>
    <row r="460" ht="25" customHeight="1" spans="1:15">
      <c r="A460" s="41" t="s">
        <v>1836</v>
      </c>
      <c r="B460" s="76" t="s">
        <v>1756</v>
      </c>
      <c r="C460" s="153" t="s">
        <v>1837</v>
      </c>
      <c r="D460" s="68" t="s">
        <v>1838</v>
      </c>
      <c r="E460" s="77" t="s">
        <v>1839</v>
      </c>
      <c r="F460" s="68" t="s">
        <v>1433</v>
      </c>
      <c r="G460" s="68" t="s">
        <v>70</v>
      </c>
      <c r="H460" s="68" t="s">
        <v>88</v>
      </c>
      <c r="I460" s="68" t="s">
        <v>71</v>
      </c>
      <c r="J460" s="52">
        <f t="shared" si="15"/>
        <v>5353.06</v>
      </c>
      <c r="K460" s="20" t="s">
        <v>72</v>
      </c>
      <c r="L460" s="20"/>
      <c r="M460" s="73">
        <v>356</v>
      </c>
      <c r="N460" s="74">
        <f t="shared" si="14"/>
        <v>0.99</v>
      </c>
      <c r="O460" s="78">
        <v>42948.6</v>
      </c>
    </row>
    <row r="461" ht="25" customHeight="1" spans="1:15">
      <c r="A461" s="41" t="s">
        <v>1840</v>
      </c>
      <c r="B461" s="76" t="s">
        <v>1756</v>
      </c>
      <c r="C461" s="153" t="s">
        <v>1841</v>
      </c>
      <c r="D461" s="68" t="s">
        <v>1842</v>
      </c>
      <c r="E461" s="77" t="s">
        <v>1843</v>
      </c>
      <c r="F461" s="68" t="s">
        <v>1433</v>
      </c>
      <c r="G461" s="68" t="s">
        <v>70</v>
      </c>
      <c r="H461" s="68" t="s">
        <v>88</v>
      </c>
      <c r="I461" s="68" t="s">
        <v>71</v>
      </c>
      <c r="J461" s="52">
        <f t="shared" si="15"/>
        <v>5353.06</v>
      </c>
      <c r="K461" s="20" t="s">
        <v>72</v>
      </c>
      <c r="L461" s="20"/>
      <c r="M461" s="73">
        <v>357</v>
      </c>
      <c r="N461" s="74">
        <f t="shared" si="14"/>
        <v>0.99</v>
      </c>
      <c r="O461" s="78">
        <v>87052.8</v>
      </c>
    </row>
    <row r="462" ht="25" customHeight="1" spans="1:15">
      <c r="A462" s="41" t="s">
        <v>1844</v>
      </c>
      <c r="B462" s="76" t="s">
        <v>1756</v>
      </c>
      <c r="C462" s="153" t="s">
        <v>1845</v>
      </c>
      <c r="D462" s="68" t="s">
        <v>1846</v>
      </c>
      <c r="E462" s="77" t="s">
        <v>1847</v>
      </c>
      <c r="F462" s="68" t="s">
        <v>1433</v>
      </c>
      <c r="G462" s="68" t="s">
        <v>70</v>
      </c>
      <c r="H462" s="68" t="s">
        <v>88</v>
      </c>
      <c r="I462" s="68" t="s">
        <v>71</v>
      </c>
      <c r="J462" s="52">
        <f t="shared" si="15"/>
        <v>5353.06</v>
      </c>
      <c r="K462" s="20" t="s">
        <v>72</v>
      </c>
      <c r="L462" s="20"/>
      <c r="M462" s="73">
        <v>357</v>
      </c>
      <c r="N462" s="74">
        <f t="shared" si="14"/>
        <v>0.99</v>
      </c>
      <c r="O462" s="78">
        <v>84084.1</v>
      </c>
    </row>
    <row r="463" ht="25" customHeight="1" spans="1:15">
      <c r="A463" s="41" t="s">
        <v>1848</v>
      </c>
      <c r="B463" s="76" t="s">
        <v>1756</v>
      </c>
      <c r="C463" s="153" t="s">
        <v>1849</v>
      </c>
      <c r="D463" s="68" t="s">
        <v>1850</v>
      </c>
      <c r="E463" s="77" t="s">
        <v>1851</v>
      </c>
      <c r="F463" s="68" t="s">
        <v>1433</v>
      </c>
      <c r="G463" s="68" t="s">
        <v>70</v>
      </c>
      <c r="H463" s="68" t="s">
        <v>88</v>
      </c>
      <c r="I463" s="68" t="s">
        <v>71</v>
      </c>
      <c r="J463" s="52">
        <f t="shared" si="15"/>
        <v>5353.06</v>
      </c>
      <c r="K463" s="20" t="s">
        <v>72</v>
      </c>
      <c r="L463" s="20"/>
      <c r="M463" s="73">
        <v>356</v>
      </c>
      <c r="N463" s="74">
        <f t="shared" si="14"/>
        <v>0.99</v>
      </c>
      <c r="O463" s="78">
        <v>96167.6</v>
      </c>
    </row>
    <row r="464" ht="25" customHeight="1" spans="1:15">
      <c r="A464" s="41" t="s">
        <v>1852</v>
      </c>
      <c r="B464" s="76" t="s">
        <v>1756</v>
      </c>
      <c r="C464" s="153" t="s">
        <v>1853</v>
      </c>
      <c r="D464" s="68" t="s">
        <v>1854</v>
      </c>
      <c r="E464" s="77" t="s">
        <v>1855</v>
      </c>
      <c r="F464" s="68" t="s">
        <v>1433</v>
      </c>
      <c r="G464" s="68" t="s">
        <v>70</v>
      </c>
      <c r="H464" s="68" t="s">
        <v>88</v>
      </c>
      <c r="I464" s="68" t="s">
        <v>71</v>
      </c>
      <c r="J464" s="52">
        <f t="shared" si="15"/>
        <v>5298.99</v>
      </c>
      <c r="K464" s="20" t="s">
        <v>72</v>
      </c>
      <c r="L464" s="20"/>
      <c r="M464" s="73">
        <v>352</v>
      </c>
      <c r="N464" s="74">
        <f t="shared" si="14"/>
        <v>0.98</v>
      </c>
      <c r="O464" s="78">
        <v>24305.2</v>
      </c>
    </row>
    <row r="465" ht="25" customHeight="1" spans="1:15">
      <c r="A465" s="41" t="s">
        <v>1856</v>
      </c>
      <c r="B465" s="76" t="s">
        <v>1756</v>
      </c>
      <c r="C465" s="153" t="s">
        <v>1857</v>
      </c>
      <c r="D465" s="68" t="s">
        <v>1858</v>
      </c>
      <c r="E465" s="77" t="s">
        <v>1859</v>
      </c>
      <c r="F465" s="68" t="s">
        <v>1433</v>
      </c>
      <c r="G465" s="68" t="s">
        <v>70</v>
      </c>
      <c r="H465" s="68" t="s">
        <v>88</v>
      </c>
      <c r="I465" s="68" t="s">
        <v>71</v>
      </c>
      <c r="J465" s="52">
        <f t="shared" si="15"/>
        <v>5298.99</v>
      </c>
      <c r="K465" s="20" t="s">
        <v>72</v>
      </c>
      <c r="L465" s="20"/>
      <c r="M465" s="73">
        <v>353</v>
      </c>
      <c r="N465" s="74">
        <f t="shared" si="14"/>
        <v>0.98</v>
      </c>
      <c r="O465" s="78">
        <v>93254.2</v>
      </c>
    </row>
    <row r="466" ht="25" customHeight="1" spans="1:15">
      <c r="A466" s="41" t="s">
        <v>1860</v>
      </c>
      <c r="B466" s="76" t="s">
        <v>1756</v>
      </c>
      <c r="C466" s="153" t="s">
        <v>1861</v>
      </c>
      <c r="D466" s="68" t="s">
        <v>1862</v>
      </c>
      <c r="E466" s="77" t="s">
        <v>1863</v>
      </c>
      <c r="F466" s="68" t="s">
        <v>1433</v>
      </c>
      <c r="G466" s="68" t="s">
        <v>70</v>
      </c>
      <c r="H466" s="68" t="s">
        <v>88</v>
      </c>
      <c r="I466" s="68" t="s">
        <v>71</v>
      </c>
      <c r="J466" s="52">
        <f t="shared" si="15"/>
        <v>5407.13</v>
      </c>
      <c r="K466" s="20" t="s">
        <v>72</v>
      </c>
      <c r="L466" s="20"/>
      <c r="M466" s="73">
        <v>359</v>
      </c>
      <c r="N466" s="74">
        <f t="shared" si="14"/>
        <v>1</v>
      </c>
      <c r="O466" s="78">
        <v>40470</v>
      </c>
    </row>
    <row r="467" ht="25" customHeight="1" spans="1:15">
      <c r="A467" s="41" t="s">
        <v>1864</v>
      </c>
      <c r="B467" s="76" t="s">
        <v>1756</v>
      </c>
      <c r="C467" s="153" t="s">
        <v>1865</v>
      </c>
      <c r="D467" s="68" t="s">
        <v>1866</v>
      </c>
      <c r="E467" s="77" t="s">
        <v>1867</v>
      </c>
      <c r="F467" s="68" t="s">
        <v>1433</v>
      </c>
      <c r="G467" s="68" t="s">
        <v>70</v>
      </c>
      <c r="H467" s="68" t="s">
        <v>88</v>
      </c>
      <c r="I467" s="68" t="s">
        <v>71</v>
      </c>
      <c r="J467" s="52">
        <f t="shared" si="15"/>
        <v>5353.06</v>
      </c>
      <c r="K467" s="20" t="s">
        <v>72</v>
      </c>
      <c r="L467" s="20"/>
      <c r="M467" s="73">
        <v>355</v>
      </c>
      <c r="N467" s="74">
        <f t="shared" si="14"/>
        <v>0.99</v>
      </c>
      <c r="O467" s="78">
        <v>117411.2</v>
      </c>
    </row>
    <row r="468" ht="25" customHeight="1" spans="1:15">
      <c r="A468" s="41" t="s">
        <v>1868</v>
      </c>
      <c r="B468" s="76" t="s">
        <v>1756</v>
      </c>
      <c r="C468" s="153" t="s">
        <v>1869</v>
      </c>
      <c r="D468" s="68" t="s">
        <v>1870</v>
      </c>
      <c r="E468" s="77" t="s">
        <v>1871</v>
      </c>
      <c r="F468" s="68" t="s">
        <v>1433</v>
      </c>
      <c r="G468" s="68" t="s">
        <v>70</v>
      </c>
      <c r="H468" s="68" t="s">
        <v>88</v>
      </c>
      <c r="I468" s="68" t="s">
        <v>71</v>
      </c>
      <c r="J468" s="52">
        <f t="shared" si="15"/>
        <v>5353.06</v>
      </c>
      <c r="K468" s="20" t="s">
        <v>72</v>
      </c>
      <c r="L468" s="20"/>
      <c r="M468" s="73">
        <v>356</v>
      </c>
      <c r="N468" s="74">
        <f t="shared" si="14"/>
        <v>0.99</v>
      </c>
      <c r="O468" s="78">
        <v>39703.3</v>
      </c>
    </row>
    <row r="469" ht="25" customHeight="1" spans="1:15">
      <c r="A469" s="41" t="s">
        <v>1872</v>
      </c>
      <c r="B469" s="76" t="s">
        <v>1756</v>
      </c>
      <c r="C469" s="153" t="s">
        <v>1873</v>
      </c>
      <c r="D469" s="68" t="s">
        <v>1874</v>
      </c>
      <c r="E469" s="77" t="s">
        <v>1875</v>
      </c>
      <c r="F469" s="68" t="s">
        <v>1433</v>
      </c>
      <c r="G469" s="68" t="s">
        <v>70</v>
      </c>
      <c r="H469" s="68" t="s">
        <v>88</v>
      </c>
      <c r="I469" s="68" t="s">
        <v>71</v>
      </c>
      <c r="J469" s="52">
        <f t="shared" si="15"/>
        <v>5353.06</v>
      </c>
      <c r="K469" s="20" t="s">
        <v>72</v>
      </c>
      <c r="L469" s="20"/>
      <c r="M469" s="73">
        <v>358</v>
      </c>
      <c r="N469" s="74">
        <f t="shared" si="14"/>
        <v>0.99</v>
      </c>
      <c r="O469" s="78">
        <v>71690.2</v>
      </c>
    </row>
    <row r="470" ht="25" customHeight="1" spans="1:15">
      <c r="A470" s="41" t="s">
        <v>1876</v>
      </c>
      <c r="B470" s="76" t="s">
        <v>1756</v>
      </c>
      <c r="C470" s="153" t="s">
        <v>1877</v>
      </c>
      <c r="D470" s="68" t="s">
        <v>1878</v>
      </c>
      <c r="E470" s="77" t="s">
        <v>1879</v>
      </c>
      <c r="F470" s="68" t="s">
        <v>1433</v>
      </c>
      <c r="G470" s="68" t="s">
        <v>70</v>
      </c>
      <c r="H470" s="68" t="s">
        <v>88</v>
      </c>
      <c r="I470" s="68" t="s">
        <v>71</v>
      </c>
      <c r="J470" s="52">
        <f t="shared" si="15"/>
        <v>5353.06</v>
      </c>
      <c r="K470" s="20" t="s">
        <v>72</v>
      </c>
      <c r="L470" s="20"/>
      <c r="M470" s="73">
        <v>358</v>
      </c>
      <c r="N470" s="74">
        <f t="shared" si="14"/>
        <v>0.99</v>
      </c>
      <c r="O470" s="78">
        <v>71227.2</v>
      </c>
    </row>
    <row r="471" ht="25" customHeight="1" spans="1:15">
      <c r="A471" s="41" t="s">
        <v>1880</v>
      </c>
      <c r="B471" s="76" t="s">
        <v>1756</v>
      </c>
      <c r="C471" s="153" t="s">
        <v>1881</v>
      </c>
      <c r="D471" s="68" t="s">
        <v>1882</v>
      </c>
      <c r="E471" s="77" t="s">
        <v>1883</v>
      </c>
      <c r="F471" s="68" t="s">
        <v>1433</v>
      </c>
      <c r="G471" s="68" t="s">
        <v>70</v>
      </c>
      <c r="H471" s="68" t="s">
        <v>88</v>
      </c>
      <c r="I471" s="68" t="s">
        <v>71</v>
      </c>
      <c r="J471" s="52">
        <f t="shared" si="15"/>
        <v>5353.06</v>
      </c>
      <c r="K471" s="20" t="s">
        <v>72</v>
      </c>
      <c r="L471" s="20"/>
      <c r="M471" s="73">
        <v>356</v>
      </c>
      <c r="N471" s="74">
        <f t="shared" si="14"/>
        <v>0.99</v>
      </c>
      <c r="O471" s="78">
        <v>93122.6</v>
      </c>
    </row>
    <row r="472" ht="25" customHeight="1" spans="1:15">
      <c r="A472" s="41" t="s">
        <v>1884</v>
      </c>
      <c r="B472" s="76" t="s">
        <v>1756</v>
      </c>
      <c r="C472" s="153" t="s">
        <v>1885</v>
      </c>
      <c r="D472" s="68" t="s">
        <v>1886</v>
      </c>
      <c r="E472" s="77" t="s">
        <v>1887</v>
      </c>
      <c r="F472" s="68" t="s">
        <v>1433</v>
      </c>
      <c r="G472" s="68" t="s">
        <v>70</v>
      </c>
      <c r="H472" s="68" t="s">
        <v>88</v>
      </c>
      <c r="I472" s="68" t="s">
        <v>71</v>
      </c>
      <c r="J472" s="52">
        <f t="shared" si="15"/>
        <v>5298.99</v>
      </c>
      <c r="K472" s="20" t="s">
        <v>72</v>
      </c>
      <c r="L472" s="20"/>
      <c r="M472" s="73">
        <v>353</v>
      </c>
      <c r="N472" s="74">
        <f t="shared" si="14"/>
        <v>0.98</v>
      </c>
      <c r="O472" s="78">
        <v>59585.8</v>
      </c>
    </row>
    <row r="473" ht="25" customHeight="1" spans="1:15">
      <c r="A473" s="41" t="s">
        <v>1888</v>
      </c>
      <c r="B473" s="76" t="s">
        <v>1756</v>
      </c>
      <c r="C473" s="153" t="s">
        <v>1889</v>
      </c>
      <c r="D473" s="68" t="s">
        <v>1890</v>
      </c>
      <c r="E473" s="77" t="s">
        <v>1891</v>
      </c>
      <c r="F473" s="68" t="s">
        <v>1433</v>
      </c>
      <c r="G473" s="68" t="s">
        <v>70</v>
      </c>
      <c r="H473" s="68" t="s">
        <v>88</v>
      </c>
      <c r="I473" s="68" t="s">
        <v>71</v>
      </c>
      <c r="J473" s="52">
        <f t="shared" si="15"/>
        <v>5353.06</v>
      </c>
      <c r="K473" s="20" t="s">
        <v>72</v>
      </c>
      <c r="L473" s="20"/>
      <c r="M473" s="73">
        <v>355</v>
      </c>
      <c r="N473" s="74">
        <f t="shared" si="14"/>
        <v>0.99</v>
      </c>
      <c r="O473" s="78">
        <v>87017.3</v>
      </c>
    </row>
    <row r="474" ht="25" customHeight="1" spans="1:15">
      <c r="A474" s="41" t="s">
        <v>1892</v>
      </c>
      <c r="B474" s="76" t="s">
        <v>1756</v>
      </c>
      <c r="C474" s="153" t="s">
        <v>1893</v>
      </c>
      <c r="D474" s="68" t="s">
        <v>1894</v>
      </c>
      <c r="E474" s="77" t="s">
        <v>1895</v>
      </c>
      <c r="F474" s="68" t="s">
        <v>1433</v>
      </c>
      <c r="G474" s="68" t="s">
        <v>70</v>
      </c>
      <c r="H474" s="68" t="s">
        <v>88</v>
      </c>
      <c r="I474" s="68" t="s">
        <v>71</v>
      </c>
      <c r="J474" s="52">
        <f t="shared" si="15"/>
        <v>5298.99</v>
      </c>
      <c r="K474" s="20" t="s">
        <v>72</v>
      </c>
      <c r="L474" s="20"/>
      <c r="M474" s="73">
        <v>353</v>
      </c>
      <c r="N474" s="74">
        <f t="shared" si="14"/>
        <v>0.98</v>
      </c>
      <c r="O474" s="78">
        <v>54100</v>
      </c>
    </row>
    <row r="475" ht="25" customHeight="1" spans="1:15">
      <c r="A475" s="41" t="s">
        <v>1896</v>
      </c>
      <c r="B475" s="76" t="s">
        <v>1756</v>
      </c>
      <c r="C475" s="153" t="s">
        <v>1897</v>
      </c>
      <c r="D475" s="68" t="s">
        <v>1898</v>
      </c>
      <c r="E475" s="77" t="s">
        <v>1899</v>
      </c>
      <c r="F475" s="68" t="s">
        <v>1433</v>
      </c>
      <c r="G475" s="68" t="s">
        <v>70</v>
      </c>
      <c r="H475" s="68" t="s">
        <v>88</v>
      </c>
      <c r="I475" s="68" t="s">
        <v>71</v>
      </c>
      <c r="J475" s="52">
        <f t="shared" si="15"/>
        <v>5407.13</v>
      </c>
      <c r="K475" s="20" t="s">
        <v>72</v>
      </c>
      <c r="L475" s="20"/>
      <c r="M475" s="73">
        <v>360</v>
      </c>
      <c r="N475" s="74">
        <f t="shared" si="14"/>
        <v>1</v>
      </c>
      <c r="O475" s="78">
        <v>124714</v>
      </c>
    </row>
    <row r="476" ht="25" customHeight="1" spans="1:15">
      <c r="A476" s="41" t="s">
        <v>1900</v>
      </c>
      <c r="B476" s="76" t="s">
        <v>1756</v>
      </c>
      <c r="C476" s="153" t="s">
        <v>1901</v>
      </c>
      <c r="D476" s="68" t="s">
        <v>1902</v>
      </c>
      <c r="E476" s="77" t="s">
        <v>1903</v>
      </c>
      <c r="F476" s="68" t="s">
        <v>1433</v>
      </c>
      <c r="G476" s="68" t="s">
        <v>70</v>
      </c>
      <c r="H476" s="68" t="s">
        <v>88</v>
      </c>
      <c r="I476" s="68" t="s">
        <v>71</v>
      </c>
      <c r="J476" s="52">
        <f t="shared" si="15"/>
        <v>5407.13</v>
      </c>
      <c r="K476" s="20" t="s">
        <v>72</v>
      </c>
      <c r="L476" s="20"/>
      <c r="M476" s="73">
        <v>360</v>
      </c>
      <c r="N476" s="74">
        <f t="shared" si="14"/>
        <v>1</v>
      </c>
      <c r="O476" s="78">
        <v>121016.5</v>
      </c>
    </row>
    <row r="477" ht="25" customHeight="1" spans="1:15">
      <c r="A477" s="41" t="s">
        <v>1904</v>
      </c>
      <c r="B477" s="76" t="s">
        <v>1756</v>
      </c>
      <c r="C477" s="153" t="s">
        <v>1905</v>
      </c>
      <c r="D477" s="68" t="s">
        <v>1906</v>
      </c>
      <c r="E477" s="77" t="s">
        <v>1907</v>
      </c>
      <c r="F477" s="68" t="s">
        <v>1433</v>
      </c>
      <c r="G477" s="68" t="s">
        <v>70</v>
      </c>
      <c r="H477" s="68" t="s">
        <v>88</v>
      </c>
      <c r="I477" s="68" t="s">
        <v>71</v>
      </c>
      <c r="J477" s="52">
        <f t="shared" si="15"/>
        <v>5353.06</v>
      </c>
      <c r="K477" s="20" t="s">
        <v>72</v>
      </c>
      <c r="L477" s="20"/>
      <c r="M477" s="73">
        <v>358</v>
      </c>
      <c r="N477" s="74">
        <f t="shared" si="14"/>
        <v>0.99</v>
      </c>
      <c r="O477" s="78">
        <v>58390.4</v>
      </c>
    </row>
    <row r="478" ht="25" customHeight="1" spans="1:15">
      <c r="A478" s="41" t="s">
        <v>1908</v>
      </c>
      <c r="B478" s="76" t="s">
        <v>1756</v>
      </c>
      <c r="C478" s="153" t="s">
        <v>1909</v>
      </c>
      <c r="D478" s="68" t="s">
        <v>1910</v>
      </c>
      <c r="E478" s="77" t="s">
        <v>1911</v>
      </c>
      <c r="F478" s="68" t="s">
        <v>1433</v>
      </c>
      <c r="G478" s="68" t="s">
        <v>70</v>
      </c>
      <c r="H478" s="68" t="s">
        <v>88</v>
      </c>
      <c r="I478" s="68" t="s">
        <v>71</v>
      </c>
      <c r="J478" s="52">
        <f t="shared" si="15"/>
        <v>5407.13</v>
      </c>
      <c r="K478" s="20" t="s">
        <v>72</v>
      </c>
      <c r="L478" s="20"/>
      <c r="M478" s="73">
        <v>359</v>
      </c>
      <c r="N478" s="74">
        <f t="shared" si="14"/>
        <v>1</v>
      </c>
      <c r="O478" s="78">
        <v>69633.3</v>
      </c>
    </row>
    <row r="479" ht="25" customHeight="1" spans="1:15">
      <c r="A479" s="41" t="s">
        <v>1912</v>
      </c>
      <c r="B479" s="76" t="s">
        <v>1756</v>
      </c>
      <c r="C479" s="153" t="s">
        <v>1913</v>
      </c>
      <c r="D479" s="68" t="s">
        <v>1914</v>
      </c>
      <c r="E479" s="77" t="s">
        <v>1915</v>
      </c>
      <c r="F479" s="68" t="s">
        <v>1433</v>
      </c>
      <c r="G479" s="68" t="s">
        <v>70</v>
      </c>
      <c r="H479" s="68" t="s">
        <v>84</v>
      </c>
      <c r="I479" s="68" t="s">
        <v>71</v>
      </c>
      <c r="J479" s="52">
        <f t="shared" si="15"/>
        <v>5407.13</v>
      </c>
      <c r="K479" s="20" t="s">
        <v>72</v>
      </c>
      <c r="L479" s="20"/>
      <c r="M479" s="73">
        <v>359</v>
      </c>
      <c r="N479" s="74">
        <f t="shared" si="14"/>
        <v>1</v>
      </c>
      <c r="O479" s="78">
        <v>71184.4</v>
      </c>
    </row>
    <row r="480" ht="25" customHeight="1" spans="1:15">
      <c r="A480" s="41" t="s">
        <v>1916</v>
      </c>
      <c r="B480" s="76" t="s">
        <v>1756</v>
      </c>
      <c r="C480" s="153" t="s">
        <v>1917</v>
      </c>
      <c r="D480" s="68" t="s">
        <v>1918</v>
      </c>
      <c r="E480" s="77" t="s">
        <v>1919</v>
      </c>
      <c r="F480" s="68" t="s">
        <v>1433</v>
      </c>
      <c r="G480" s="68" t="s">
        <v>70</v>
      </c>
      <c r="H480" s="68" t="s">
        <v>88</v>
      </c>
      <c r="I480" s="68" t="s">
        <v>71</v>
      </c>
      <c r="J480" s="52">
        <f t="shared" si="15"/>
        <v>5298.99</v>
      </c>
      <c r="K480" s="20" t="s">
        <v>72</v>
      </c>
      <c r="L480" s="20"/>
      <c r="M480" s="73">
        <v>353</v>
      </c>
      <c r="N480" s="74">
        <f t="shared" si="14"/>
        <v>0.98</v>
      </c>
      <c r="O480" s="78">
        <v>95802.4</v>
      </c>
    </row>
    <row r="481" ht="25" customHeight="1" spans="1:15">
      <c r="A481" s="41" t="s">
        <v>1920</v>
      </c>
      <c r="B481" s="76" t="s">
        <v>1756</v>
      </c>
      <c r="C481" s="153" t="s">
        <v>1921</v>
      </c>
      <c r="D481" s="68" t="s">
        <v>1922</v>
      </c>
      <c r="E481" s="77" t="s">
        <v>1923</v>
      </c>
      <c r="F481" s="68" t="s">
        <v>1433</v>
      </c>
      <c r="G481" s="68" t="s">
        <v>70</v>
      </c>
      <c r="H481" s="68" t="s">
        <v>88</v>
      </c>
      <c r="I481" s="68" t="s">
        <v>71</v>
      </c>
      <c r="J481" s="52">
        <f t="shared" si="15"/>
        <v>5298.99</v>
      </c>
      <c r="K481" s="20" t="s">
        <v>72</v>
      </c>
      <c r="L481" s="20"/>
      <c r="M481" s="73">
        <v>353</v>
      </c>
      <c r="N481" s="74">
        <f t="shared" si="14"/>
        <v>0.98</v>
      </c>
      <c r="O481" s="78">
        <v>99723.9</v>
      </c>
    </row>
    <row r="482" ht="25" customHeight="1" spans="1:15">
      <c r="A482" s="41" t="s">
        <v>1924</v>
      </c>
      <c r="B482" s="76" t="s">
        <v>1756</v>
      </c>
      <c r="C482" s="153" t="s">
        <v>1925</v>
      </c>
      <c r="D482" s="68" t="s">
        <v>1926</v>
      </c>
      <c r="E482" s="77" t="s">
        <v>1927</v>
      </c>
      <c r="F482" s="68" t="s">
        <v>1433</v>
      </c>
      <c r="G482" s="68" t="s">
        <v>70</v>
      </c>
      <c r="H482" s="68" t="s">
        <v>88</v>
      </c>
      <c r="I482" s="68" t="s">
        <v>71</v>
      </c>
      <c r="J482" s="52">
        <f t="shared" si="15"/>
        <v>5353.06</v>
      </c>
      <c r="K482" s="20" t="s">
        <v>72</v>
      </c>
      <c r="L482" s="20"/>
      <c r="M482" s="73">
        <v>358</v>
      </c>
      <c r="N482" s="74">
        <f t="shared" si="14"/>
        <v>0.99</v>
      </c>
      <c r="O482" s="78">
        <v>89436.1</v>
      </c>
    </row>
    <row r="483" ht="25" customHeight="1" spans="1:15">
      <c r="A483" s="41" t="s">
        <v>1928</v>
      </c>
      <c r="B483" s="76" t="s">
        <v>1756</v>
      </c>
      <c r="C483" s="153" t="s">
        <v>1929</v>
      </c>
      <c r="D483" s="68" t="s">
        <v>1930</v>
      </c>
      <c r="E483" s="77" t="s">
        <v>1931</v>
      </c>
      <c r="F483" s="68" t="s">
        <v>1433</v>
      </c>
      <c r="G483" s="68" t="s">
        <v>70</v>
      </c>
      <c r="H483" s="68" t="s">
        <v>88</v>
      </c>
      <c r="I483" s="68" t="s">
        <v>71</v>
      </c>
      <c r="J483" s="52">
        <f t="shared" si="15"/>
        <v>5298.99</v>
      </c>
      <c r="K483" s="20" t="s">
        <v>72</v>
      </c>
      <c r="L483" s="20"/>
      <c r="M483" s="73">
        <v>351</v>
      </c>
      <c r="N483" s="74">
        <f t="shared" si="14"/>
        <v>0.98</v>
      </c>
      <c r="O483" s="78">
        <v>63895.8</v>
      </c>
    </row>
    <row r="484" ht="25" customHeight="1" spans="1:15">
      <c r="A484" s="41" t="s">
        <v>1932</v>
      </c>
      <c r="B484" s="76" t="s">
        <v>1756</v>
      </c>
      <c r="C484" s="153" t="s">
        <v>1933</v>
      </c>
      <c r="D484" s="68" t="s">
        <v>1934</v>
      </c>
      <c r="E484" s="77" t="s">
        <v>1935</v>
      </c>
      <c r="F484" s="68" t="s">
        <v>1433</v>
      </c>
      <c r="G484" s="68" t="s">
        <v>70</v>
      </c>
      <c r="H484" s="68" t="s">
        <v>84</v>
      </c>
      <c r="I484" s="68" t="s">
        <v>71</v>
      </c>
      <c r="J484" s="52">
        <f t="shared" si="15"/>
        <v>5353.06</v>
      </c>
      <c r="K484" s="20" t="s">
        <v>72</v>
      </c>
      <c r="L484" s="20"/>
      <c r="M484" s="73">
        <v>356</v>
      </c>
      <c r="N484" s="74">
        <f t="shared" si="14"/>
        <v>0.99</v>
      </c>
      <c r="O484" s="78">
        <v>45752.5</v>
      </c>
    </row>
    <row r="485" ht="25" customHeight="1" spans="1:15">
      <c r="A485" s="41" t="s">
        <v>1936</v>
      </c>
      <c r="B485" s="76" t="s">
        <v>1756</v>
      </c>
      <c r="C485" s="153" t="s">
        <v>1937</v>
      </c>
      <c r="D485" s="68" t="s">
        <v>1938</v>
      </c>
      <c r="E485" s="77" t="s">
        <v>1939</v>
      </c>
      <c r="F485" s="68" t="s">
        <v>1433</v>
      </c>
      <c r="G485" s="68" t="s">
        <v>70</v>
      </c>
      <c r="H485" s="68" t="s">
        <v>88</v>
      </c>
      <c r="I485" s="68" t="s">
        <v>71</v>
      </c>
      <c r="J485" s="52">
        <f t="shared" si="15"/>
        <v>5353.06</v>
      </c>
      <c r="K485" s="20" t="s">
        <v>72</v>
      </c>
      <c r="L485" s="20"/>
      <c r="M485" s="73">
        <v>358</v>
      </c>
      <c r="N485" s="74">
        <f t="shared" si="14"/>
        <v>0.99</v>
      </c>
      <c r="O485" s="78">
        <v>84526.8</v>
      </c>
    </row>
    <row r="486" ht="25" customHeight="1" spans="1:15">
      <c r="A486" s="41" t="s">
        <v>1940</v>
      </c>
      <c r="B486" s="76" t="s">
        <v>1756</v>
      </c>
      <c r="C486" s="68" t="s">
        <v>1941</v>
      </c>
      <c r="D486" s="68" t="s">
        <v>1942</v>
      </c>
      <c r="E486" s="77" t="s">
        <v>1943</v>
      </c>
      <c r="F486" s="68" t="s">
        <v>1433</v>
      </c>
      <c r="G486" s="68" t="s">
        <v>70</v>
      </c>
      <c r="H486" s="68" t="s">
        <v>84</v>
      </c>
      <c r="I486" s="68" t="s">
        <v>71</v>
      </c>
      <c r="J486" s="52">
        <f t="shared" si="15"/>
        <v>5353.06</v>
      </c>
      <c r="K486" s="20" t="s">
        <v>72</v>
      </c>
      <c r="L486" s="20"/>
      <c r="M486" s="73">
        <v>355</v>
      </c>
      <c r="N486" s="74">
        <f t="shared" ref="N486:N549" si="16">MIN(1,ROUND(M486/360,2))</f>
        <v>0.99</v>
      </c>
      <c r="O486" s="78">
        <v>99845.7</v>
      </c>
    </row>
    <row r="487" ht="25" customHeight="1" spans="1:15">
      <c r="A487" s="41" t="s">
        <v>1944</v>
      </c>
      <c r="B487" s="76" t="s">
        <v>1756</v>
      </c>
      <c r="C487" s="68" t="s">
        <v>1945</v>
      </c>
      <c r="D487" s="68" t="s">
        <v>1946</v>
      </c>
      <c r="E487" s="77" t="s">
        <v>1947</v>
      </c>
      <c r="F487" s="68" t="s">
        <v>1433</v>
      </c>
      <c r="G487" s="68" t="s">
        <v>70</v>
      </c>
      <c r="H487" s="68" t="s">
        <v>88</v>
      </c>
      <c r="I487" s="68" t="s">
        <v>71</v>
      </c>
      <c r="J487" s="52">
        <f t="shared" si="15"/>
        <v>5353.06</v>
      </c>
      <c r="K487" s="20" t="s">
        <v>72</v>
      </c>
      <c r="L487" s="20"/>
      <c r="M487" s="73">
        <v>357</v>
      </c>
      <c r="N487" s="74">
        <f t="shared" si="16"/>
        <v>0.99</v>
      </c>
      <c r="O487" s="78">
        <v>75241.5</v>
      </c>
    </row>
    <row r="488" ht="25" customHeight="1" spans="1:15">
      <c r="A488" s="41" t="s">
        <v>1948</v>
      </c>
      <c r="B488" s="76" t="s">
        <v>1756</v>
      </c>
      <c r="C488" s="153" t="s">
        <v>1949</v>
      </c>
      <c r="D488" s="68" t="s">
        <v>1950</v>
      </c>
      <c r="E488" s="77" t="s">
        <v>1951</v>
      </c>
      <c r="F488" s="68" t="s">
        <v>1433</v>
      </c>
      <c r="G488" s="68" t="s">
        <v>70</v>
      </c>
      <c r="H488" s="68" t="s">
        <v>84</v>
      </c>
      <c r="I488" s="68" t="s">
        <v>71</v>
      </c>
      <c r="J488" s="52">
        <f t="shared" si="15"/>
        <v>5353.06</v>
      </c>
      <c r="K488" s="20" t="s">
        <v>72</v>
      </c>
      <c r="L488" s="20"/>
      <c r="M488" s="73">
        <v>357</v>
      </c>
      <c r="N488" s="74">
        <f t="shared" si="16"/>
        <v>0.99</v>
      </c>
      <c r="O488" s="78">
        <v>88791</v>
      </c>
    </row>
    <row r="489" ht="25" customHeight="1" spans="1:15">
      <c r="A489" s="41" t="s">
        <v>1952</v>
      </c>
      <c r="B489" s="76" t="s">
        <v>1756</v>
      </c>
      <c r="C489" s="153" t="s">
        <v>1953</v>
      </c>
      <c r="D489" s="68" t="s">
        <v>1954</v>
      </c>
      <c r="E489" s="77" t="s">
        <v>1955</v>
      </c>
      <c r="F489" s="68" t="s">
        <v>1433</v>
      </c>
      <c r="G489" s="68" t="s">
        <v>70</v>
      </c>
      <c r="H489" s="68" t="s">
        <v>84</v>
      </c>
      <c r="I489" s="68" t="s">
        <v>71</v>
      </c>
      <c r="J489" s="52">
        <f t="shared" si="15"/>
        <v>5353.06</v>
      </c>
      <c r="K489" s="20" t="s">
        <v>72</v>
      </c>
      <c r="L489" s="20"/>
      <c r="M489" s="73">
        <v>356</v>
      </c>
      <c r="N489" s="74">
        <f t="shared" si="16"/>
        <v>0.99</v>
      </c>
      <c r="O489" s="78">
        <v>36732.9</v>
      </c>
    </row>
    <row r="490" ht="25" customHeight="1" spans="1:15">
      <c r="A490" s="41" t="s">
        <v>1956</v>
      </c>
      <c r="B490" s="76" t="s">
        <v>1756</v>
      </c>
      <c r="C490" s="153" t="s">
        <v>1957</v>
      </c>
      <c r="D490" s="68" t="s">
        <v>1958</v>
      </c>
      <c r="E490" s="77" t="s">
        <v>1959</v>
      </c>
      <c r="F490" s="68" t="s">
        <v>1433</v>
      </c>
      <c r="G490" s="68" t="s">
        <v>70</v>
      </c>
      <c r="H490" s="68" t="s">
        <v>84</v>
      </c>
      <c r="I490" s="68" t="s">
        <v>71</v>
      </c>
      <c r="J490" s="52">
        <f t="shared" si="15"/>
        <v>5353.06</v>
      </c>
      <c r="K490" s="20" t="s">
        <v>72</v>
      </c>
      <c r="L490" s="20"/>
      <c r="M490" s="73">
        <v>356</v>
      </c>
      <c r="N490" s="74">
        <f t="shared" si="16"/>
        <v>0.99</v>
      </c>
      <c r="O490" s="78">
        <v>73724.7</v>
      </c>
    </row>
    <row r="491" ht="25" customHeight="1" spans="1:15">
      <c r="A491" s="41" t="s">
        <v>1960</v>
      </c>
      <c r="B491" s="76" t="s">
        <v>1756</v>
      </c>
      <c r="C491" s="153" t="s">
        <v>1961</v>
      </c>
      <c r="D491" s="68" t="s">
        <v>1962</v>
      </c>
      <c r="E491" s="77" t="s">
        <v>1963</v>
      </c>
      <c r="F491" s="68" t="s">
        <v>1433</v>
      </c>
      <c r="G491" s="68" t="s">
        <v>70</v>
      </c>
      <c r="H491" s="68" t="s">
        <v>84</v>
      </c>
      <c r="I491" s="68" t="s">
        <v>71</v>
      </c>
      <c r="J491" s="52">
        <f t="shared" si="15"/>
        <v>5298.99</v>
      </c>
      <c r="K491" s="20" t="s">
        <v>72</v>
      </c>
      <c r="L491" s="20"/>
      <c r="M491" s="73">
        <v>353</v>
      </c>
      <c r="N491" s="74">
        <f t="shared" si="16"/>
        <v>0.98</v>
      </c>
      <c r="O491" s="78">
        <v>44449.5</v>
      </c>
    </row>
    <row r="492" ht="25" customHeight="1" spans="1:15">
      <c r="A492" s="41" t="s">
        <v>1964</v>
      </c>
      <c r="B492" s="76" t="s">
        <v>1756</v>
      </c>
      <c r="C492" s="153" t="s">
        <v>1965</v>
      </c>
      <c r="D492" s="68" t="s">
        <v>1966</v>
      </c>
      <c r="E492" s="77" t="s">
        <v>1967</v>
      </c>
      <c r="F492" s="68" t="s">
        <v>1433</v>
      </c>
      <c r="G492" s="68" t="s">
        <v>70</v>
      </c>
      <c r="H492" s="68" t="s">
        <v>84</v>
      </c>
      <c r="I492" s="68" t="s">
        <v>71</v>
      </c>
      <c r="J492" s="52">
        <f t="shared" si="15"/>
        <v>5298.99</v>
      </c>
      <c r="K492" s="20" t="s">
        <v>72</v>
      </c>
      <c r="L492" s="20"/>
      <c r="M492" s="73">
        <v>351</v>
      </c>
      <c r="N492" s="74">
        <f t="shared" si="16"/>
        <v>0.98</v>
      </c>
      <c r="O492" s="78">
        <v>85834.9</v>
      </c>
    </row>
    <row r="493" ht="25" customHeight="1" spans="1:15">
      <c r="A493" s="41" t="s">
        <v>1968</v>
      </c>
      <c r="B493" s="76" t="s">
        <v>1756</v>
      </c>
      <c r="C493" s="153" t="s">
        <v>1969</v>
      </c>
      <c r="D493" s="68" t="s">
        <v>1970</v>
      </c>
      <c r="E493" s="77" t="s">
        <v>1971</v>
      </c>
      <c r="F493" s="68" t="s">
        <v>1433</v>
      </c>
      <c r="G493" s="68" t="s">
        <v>70</v>
      </c>
      <c r="H493" s="68" t="s">
        <v>84</v>
      </c>
      <c r="I493" s="68" t="s">
        <v>71</v>
      </c>
      <c r="J493" s="52">
        <f t="shared" si="15"/>
        <v>5407.13</v>
      </c>
      <c r="K493" s="20" t="s">
        <v>72</v>
      </c>
      <c r="L493" s="20"/>
      <c r="M493" s="73">
        <v>360</v>
      </c>
      <c r="N493" s="74">
        <f t="shared" si="16"/>
        <v>1</v>
      </c>
      <c r="O493" s="78">
        <v>83539</v>
      </c>
    </row>
    <row r="494" ht="25" customHeight="1" spans="1:15">
      <c r="A494" s="41" t="s">
        <v>1972</v>
      </c>
      <c r="B494" s="76" t="s">
        <v>1756</v>
      </c>
      <c r="C494" s="153" t="s">
        <v>1973</v>
      </c>
      <c r="D494" s="68" t="s">
        <v>1974</v>
      </c>
      <c r="E494" s="77" t="s">
        <v>1975</v>
      </c>
      <c r="F494" s="68" t="s">
        <v>1433</v>
      </c>
      <c r="G494" s="68" t="s">
        <v>70</v>
      </c>
      <c r="H494" s="68" t="s">
        <v>84</v>
      </c>
      <c r="I494" s="68" t="s">
        <v>71</v>
      </c>
      <c r="J494" s="52">
        <f t="shared" si="15"/>
        <v>5407.13</v>
      </c>
      <c r="K494" s="20" t="s">
        <v>72</v>
      </c>
      <c r="L494" s="20"/>
      <c r="M494" s="73">
        <v>359</v>
      </c>
      <c r="N494" s="74">
        <f t="shared" si="16"/>
        <v>1</v>
      </c>
      <c r="O494" s="78">
        <v>90198.2</v>
      </c>
    </row>
    <row r="495" ht="25" customHeight="1" spans="1:15">
      <c r="A495" s="41" t="s">
        <v>1976</v>
      </c>
      <c r="B495" s="76" t="s">
        <v>1756</v>
      </c>
      <c r="C495" s="153" t="s">
        <v>1977</v>
      </c>
      <c r="D495" s="68" t="s">
        <v>1978</v>
      </c>
      <c r="E495" s="77" t="s">
        <v>1979</v>
      </c>
      <c r="F495" s="68" t="s">
        <v>1433</v>
      </c>
      <c r="G495" s="68" t="s">
        <v>70</v>
      </c>
      <c r="H495" s="68" t="s">
        <v>84</v>
      </c>
      <c r="I495" s="68" t="s">
        <v>71</v>
      </c>
      <c r="J495" s="52">
        <f t="shared" si="15"/>
        <v>5353.06</v>
      </c>
      <c r="K495" s="20" t="s">
        <v>72</v>
      </c>
      <c r="L495" s="20"/>
      <c r="M495" s="73">
        <v>358</v>
      </c>
      <c r="N495" s="74">
        <f t="shared" si="16"/>
        <v>0.99</v>
      </c>
      <c r="O495" s="78">
        <v>82393.9</v>
      </c>
    </row>
    <row r="496" ht="25" customHeight="1" spans="1:15">
      <c r="A496" s="41" t="s">
        <v>1980</v>
      </c>
      <c r="B496" s="76" t="s">
        <v>1756</v>
      </c>
      <c r="C496" s="153" t="s">
        <v>1981</v>
      </c>
      <c r="D496" s="68" t="s">
        <v>1982</v>
      </c>
      <c r="E496" s="77" t="s">
        <v>1983</v>
      </c>
      <c r="F496" s="68" t="s">
        <v>1433</v>
      </c>
      <c r="G496" s="68" t="s">
        <v>70</v>
      </c>
      <c r="H496" s="68" t="s">
        <v>84</v>
      </c>
      <c r="I496" s="68" t="s">
        <v>71</v>
      </c>
      <c r="J496" s="52">
        <f t="shared" si="15"/>
        <v>5244.91</v>
      </c>
      <c r="K496" s="20" t="s">
        <v>72</v>
      </c>
      <c r="L496" s="20"/>
      <c r="M496" s="73">
        <v>350</v>
      </c>
      <c r="N496" s="74">
        <f t="shared" si="16"/>
        <v>0.97</v>
      </c>
      <c r="O496" s="78">
        <v>72472</v>
      </c>
    </row>
    <row r="497" ht="25" customHeight="1" spans="1:15">
      <c r="A497" s="41" t="s">
        <v>1984</v>
      </c>
      <c r="B497" s="76" t="s">
        <v>1756</v>
      </c>
      <c r="C497" s="153" t="s">
        <v>1985</v>
      </c>
      <c r="D497" s="68" t="s">
        <v>1986</v>
      </c>
      <c r="E497" s="77" t="s">
        <v>1987</v>
      </c>
      <c r="F497" s="68" t="s">
        <v>1433</v>
      </c>
      <c r="G497" s="68" t="s">
        <v>70</v>
      </c>
      <c r="H497" s="68" t="s">
        <v>84</v>
      </c>
      <c r="I497" s="68" t="s">
        <v>71</v>
      </c>
      <c r="J497" s="52">
        <f t="shared" si="15"/>
        <v>5353.06</v>
      </c>
      <c r="K497" s="20" t="s">
        <v>72</v>
      </c>
      <c r="L497" s="20"/>
      <c r="M497" s="73">
        <v>357</v>
      </c>
      <c r="N497" s="74">
        <f t="shared" si="16"/>
        <v>0.99</v>
      </c>
      <c r="O497" s="78">
        <v>43761</v>
      </c>
    </row>
    <row r="498" ht="25" customHeight="1" spans="1:15">
      <c r="A498" s="41" t="s">
        <v>1988</v>
      </c>
      <c r="B498" s="76" t="s">
        <v>1756</v>
      </c>
      <c r="C498" s="153" t="s">
        <v>1989</v>
      </c>
      <c r="D498" s="68" t="s">
        <v>1990</v>
      </c>
      <c r="E498" s="77" t="s">
        <v>1991</v>
      </c>
      <c r="F498" s="68" t="s">
        <v>1433</v>
      </c>
      <c r="G498" s="68" t="s">
        <v>70</v>
      </c>
      <c r="H498" s="68" t="s">
        <v>84</v>
      </c>
      <c r="I498" s="68" t="s">
        <v>71</v>
      </c>
      <c r="J498" s="52">
        <f t="shared" si="15"/>
        <v>5298.99</v>
      </c>
      <c r="K498" s="20" t="s">
        <v>72</v>
      </c>
      <c r="L498" s="20"/>
      <c r="M498" s="73">
        <v>353</v>
      </c>
      <c r="N498" s="74">
        <f t="shared" si="16"/>
        <v>0.98</v>
      </c>
      <c r="O498" s="78">
        <v>65810.7</v>
      </c>
    </row>
    <row r="499" ht="25" customHeight="1" spans="1:15">
      <c r="A499" s="41" t="s">
        <v>1992</v>
      </c>
      <c r="B499" s="76" t="s">
        <v>1756</v>
      </c>
      <c r="C499" s="153" t="s">
        <v>1993</v>
      </c>
      <c r="D499" s="68" t="s">
        <v>1994</v>
      </c>
      <c r="E499" s="77" t="s">
        <v>1995</v>
      </c>
      <c r="F499" s="68" t="s">
        <v>1433</v>
      </c>
      <c r="G499" s="68" t="s">
        <v>70</v>
      </c>
      <c r="H499" s="68" t="s">
        <v>84</v>
      </c>
      <c r="I499" s="68" t="s">
        <v>71</v>
      </c>
      <c r="J499" s="52">
        <f t="shared" si="15"/>
        <v>5407.13</v>
      </c>
      <c r="K499" s="20" t="s">
        <v>72</v>
      </c>
      <c r="L499" s="20"/>
      <c r="M499" s="73">
        <v>360</v>
      </c>
      <c r="N499" s="74">
        <f t="shared" si="16"/>
        <v>1</v>
      </c>
      <c r="O499" s="78">
        <v>96175.1</v>
      </c>
    </row>
    <row r="500" ht="25" customHeight="1" spans="1:15">
      <c r="A500" s="41" t="s">
        <v>1996</v>
      </c>
      <c r="B500" s="76" t="s">
        <v>1756</v>
      </c>
      <c r="C500" s="153" t="s">
        <v>1997</v>
      </c>
      <c r="D500" s="68" t="s">
        <v>1998</v>
      </c>
      <c r="E500" s="77" t="s">
        <v>1999</v>
      </c>
      <c r="F500" s="68" t="s">
        <v>1433</v>
      </c>
      <c r="G500" s="68" t="s">
        <v>70</v>
      </c>
      <c r="H500" s="68" t="s">
        <v>84</v>
      </c>
      <c r="I500" s="68" t="s">
        <v>71</v>
      </c>
      <c r="J500" s="52">
        <f t="shared" si="15"/>
        <v>5298.99</v>
      </c>
      <c r="K500" s="20" t="s">
        <v>72</v>
      </c>
      <c r="L500" s="20"/>
      <c r="M500" s="73">
        <v>352</v>
      </c>
      <c r="N500" s="74">
        <f t="shared" si="16"/>
        <v>0.98</v>
      </c>
      <c r="O500" s="78">
        <v>60134.7</v>
      </c>
    </row>
    <row r="501" ht="25" customHeight="1" spans="1:15">
      <c r="A501" s="41" t="s">
        <v>2000</v>
      </c>
      <c r="B501" s="76" t="s">
        <v>1756</v>
      </c>
      <c r="C501" s="153" t="s">
        <v>2001</v>
      </c>
      <c r="D501" s="68" t="s">
        <v>2002</v>
      </c>
      <c r="E501" s="77" t="s">
        <v>2003</v>
      </c>
      <c r="F501" s="68" t="s">
        <v>1433</v>
      </c>
      <c r="G501" s="68" t="s">
        <v>70</v>
      </c>
      <c r="H501" s="68" t="s">
        <v>84</v>
      </c>
      <c r="I501" s="68" t="s">
        <v>71</v>
      </c>
      <c r="J501" s="52">
        <f t="shared" si="15"/>
        <v>5298.99</v>
      </c>
      <c r="K501" s="20" t="s">
        <v>72</v>
      </c>
      <c r="L501" s="20"/>
      <c r="M501" s="73">
        <v>352</v>
      </c>
      <c r="N501" s="74">
        <f t="shared" si="16"/>
        <v>0.98</v>
      </c>
      <c r="O501" s="78">
        <v>55866.7</v>
      </c>
    </row>
    <row r="502" ht="25" customHeight="1" spans="1:15">
      <c r="A502" s="41" t="s">
        <v>2004</v>
      </c>
      <c r="B502" s="76" t="s">
        <v>1756</v>
      </c>
      <c r="C502" s="153" t="s">
        <v>2005</v>
      </c>
      <c r="D502" s="68" t="s">
        <v>2006</v>
      </c>
      <c r="E502" s="77" t="s">
        <v>2007</v>
      </c>
      <c r="F502" s="68" t="s">
        <v>1433</v>
      </c>
      <c r="G502" s="68" t="s">
        <v>70</v>
      </c>
      <c r="H502" s="68" t="s">
        <v>84</v>
      </c>
      <c r="I502" s="68" t="s">
        <v>71</v>
      </c>
      <c r="J502" s="52">
        <f t="shared" si="15"/>
        <v>5298.99</v>
      </c>
      <c r="K502" s="20" t="s">
        <v>72</v>
      </c>
      <c r="L502" s="20"/>
      <c r="M502" s="73">
        <v>353</v>
      </c>
      <c r="N502" s="74">
        <f t="shared" si="16"/>
        <v>0.98</v>
      </c>
      <c r="O502" s="78">
        <v>81554.9</v>
      </c>
    </row>
    <row r="503" ht="25" customHeight="1" spans="1:15">
      <c r="A503" s="41" t="s">
        <v>2008</v>
      </c>
      <c r="B503" s="76" t="s">
        <v>1756</v>
      </c>
      <c r="C503" s="153" t="s">
        <v>2009</v>
      </c>
      <c r="D503" s="68" t="s">
        <v>2010</v>
      </c>
      <c r="E503" s="77" t="s">
        <v>2011</v>
      </c>
      <c r="F503" s="68" t="s">
        <v>1433</v>
      </c>
      <c r="G503" s="68" t="s">
        <v>70</v>
      </c>
      <c r="H503" s="68" t="s">
        <v>88</v>
      </c>
      <c r="I503" s="68" t="s">
        <v>71</v>
      </c>
      <c r="J503" s="52">
        <f t="shared" si="15"/>
        <v>5407.13</v>
      </c>
      <c r="K503" s="20" t="s">
        <v>72</v>
      </c>
      <c r="L503" s="20"/>
      <c r="M503" s="73">
        <v>359</v>
      </c>
      <c r="N503" s="74">
        <f t="shared" si="16"/>
        <v>1</v>
      </c>
      <c r="O503" s="78">
        <v>77954.1</v>
      </c>
    </row>
    <row r="504" ht="25" customHeight="1" spans="1:15">
      <c r="A504" s="41" t="s">
        <v>2012</v>
      </c>
      <c r="B504" s="76" t="s">
        <v>1756</v>
      </c>
      <c r="C504" s="153" t="s">
        <v>2013</v>
      </c>
      <c r="D504" s="68" t="s">
        <v>2014</v>
      </c>
      <c r="E504" s="77" t="s">
        <v>2015</v>
      </c>
      <c r="F504" s="68" t="s">
        <v>1433</v>
      </c>
      <c r="G504" s="68" t="s">
        <v>70</v>
      </c>
      <c r="H504" s="68" t="s">
        <v>84</v>
      </c>
      <c r="I504" s="68" t="s">
        <v>71</v>
      </c>
      <c r="J504" s="52">
        <f t="shared" si="15"/>
        <v>5407.13</v>
      </c>
      <c r="K504" s="20" t="s">
        <v>72</v>
      </c>
      <c r="L504" s="20"/>
      <c r="M504" s="73">
        <v>365</v>
      </c>
      <c r="N504" s="74">
        <f t="shared" si="16"/>
        <v>1</v>
      </c>
      <c r="O504" s="78">
        <v>111344.1</v>
      </c>
    </row>
    <row r="505" ht="25" customHeight="1" spans="1:15">
      <c r="A505" s="41" t="s">
        <v>2016</v>
      </c>
      <c r="B505" s="76" t="s">
        <v>1756</v>
      </c>
      <c r="C505" s="68" t="s">
        <v>2017</v>
      </c>
      <c r="D505" s="68" t="s">
        <v>2018</v>
      </c>
      <c r="E505" s="77" t="s">
        <v>2019</v>
      </c>
      <c r="F505" s="68" t="s">
        <v>1433</v>
      </c>
      <c r="G505" s="68" t="s">
        <v>70</v>
      </c>
      <c r="H505" s="68" t="s">
        <v>80</v>
      </c>
      <c r="I505" s="68" t="s">
        <v>71</v>
      </c>
      <c r="J505" s="52">
        <f t="shared" si="15"/>
        <v>5190.84</v>
      </c>
      <c r="K505" s="20" t="s">
        <v>72</v>
      </c>
      <c r="L505" s="20"/>
      <c r="M505" s="73">
        <v>345</v>
      </c>
      <c r="N505" s="74">
        <f t="shared" si="16"/>
        <v>0.96</v>
      </c>
      <c r="O505" s="78">
        <v>71941.8</v>
      </c>
    </row>
    <row r="506" ht="25" customHeight="1" spans="1:15">
      <c r="A506" s="41" t="s">
        <v>2020</v>
      </c>
      <c r="B506" s="76" t="s">
        <v>1756</v>
      </c>
      <c r="C506" s="153" t="s">
        <v>2021</v>
      </c>
      <c r="D506" s="68" t="s">
        <v>2022</v>
      </c>
      <c r="E506" s="77" t="s">
        <v>2023</v>
      </c>
      <c r="F506" s="68" t="s">
        <v>1433</v>
      </c>
      <c r="G506" s="68" t="s">
        <v>70</v>
      </c>
      <c r="H506" s="68" t="s">
        <v>88</v>
      </c>
      <c r="I506" s="68" t="s">
        <v>71</v>
      </c>
      <c r="J506" s="52">
        <f t="shared" si="15"/>
        <v>5298.99</v>
      </c>
      <c r="K506" s="20" t="s">
        <v>72</v>
      </c>
      <c r="L506" s="20"/>
      <c r="M506" s="73">
        <v>352</v>
      </c>
      <c r="N506" s="74">
        <f t="shared" si="16"/>
        <v>0.98</v>
      </c>
      <c r="O506" s="78">
        <v>79724.1</v>
      </c>
    </row>
    <row r="507" ht="25" customHeight="1" spans="1:15">
      <c r="A507" s="41" t="s">
        <v>2024</v>
      </c>
      <c r="B507" s="76" t="s">
        <v>1756</v>
      </c>
      <c r="C507" s="153" t="s">
        <v>2025</v>
      </c>
      <c r="D507" s="68" t="s">
        <v>2026</v>
      </c>
      <c r="E507" s="77" t="s">
        <v>2027</v>
      </c>
      <c r="F507" s="68" t="s">
        <v>1433</v>
      </c>
      <c r="G507" s="68" t="s">
        <v>70</v>
      </c>
      <c r="H507" s="68" t="s">
        <v>84</v>
      </c>
      <c r="I507" s="68" t="s">
        <v>71</v>
      </c>
      <c r="J507" s="52">
        <f t="shared" si="15"/>
        <v>5298.99</v>
      </c>
      <c r="K507" s="20" t="s">
        <v>72</v>
      </c>
      <c r="L507" s="20"/>
      <c r="M507" s="73">
        <v>353</v>
      </c>
      <c r="N507" s="74">
        <f t="shared" si="16"/>
        <v>0.98</v>
      </c>
      <c r="O507" s="78">
        <v>69891.5</v>
      </c>
    </row>
    <row r="508" ht="25" customHeight="1" spans="1:15">
      <c r="A508" s="41" t="s">
        <v>2028</v>
      </c>
      <c r="B508" s="76" t="s">
        <v>1756</v>
      </c>
      <c r="C508" s="153" t="s">
        <v>2029</v>
      </c>
      <c r="D508" s="68" t="s">
        <v>2030</v>
      </c>
      <c r="E508" s="77" t="s">
        <v>2031</v>
      </c>
      <c r="F508" s="68" t="s">
        <v>1433</v>
      </c>
      <c r="G508" s="68" t="s">
        <v>70</v>
      </c>
      <c r="H508" s="68" t="s">
        <v>84</v>
      </c>
      <c r="I508" s="68" t="s">
        <v>71</v>
      </c>
      <c r="J508" s="52">
        <f t="shared" si="15"/>
        <v>5298.99</v>
      </c>
      <c r="K508" s="20" t="s">
        <v>72</v>
      </c>
      <c r="L508" s="20"/>
      <c r="M508" s="73">
        <v>352</v>
      </c>
      <c r="N508" s="74">
        <f t="shared" si="16"/>
        <v>0.98</v>
      </c>
      <c r="O508" s="78">
        <v>7766.8</v>
      </c>
    </row>
    <row r="509" ht="25" customHeight="1" spans="1:15">
      <c r="A509" s="41" t="s">
        <v>2032</v>
      </c>
      <c r="B509" s="76" t="s">
        <v>1756</v>
      </c>
      <c r="C509" s="153" t="s">
        <v>2033</v>
      </c>
      <c r="D509" s="68" t="s">
        <v>2034</v>
      </c>
      <c r="E509" s="77" t="s">
        <v>2035</v>
      </c>
      <c r="F509" s="68" t="s">
        <v>1433</v>
      </c>
      <c r="G509" s="68" t="s">
        <v>70</v>
      </c>
      <c r="H509" s="68" t="s">
        <v>84</v>
      </c>
      <c r="I509" s="68" t="s">
        <v>71</v>
      </c>
      <c r="J509" s="52">
        <f t="shared" si="15"/>
        <v>5407.13</v>
      </c>
      <c r="K509" s="20" t="s">
        <v>72</v>
      </c>
      <c r="L509" s="20"/>
      <c r="M509" s="73">
        <v>359</v>
      </c>
      <c r="N509" s="74">
        <f t="shared" si="16"/>
        <v>1</v>
      </c>
      <c r="O509" s="78">
        <v>122228.8</v>
      </c>
    </row>
    <row r="510" ht="25" customHeight="1" spans="1:15">
      <c r="A510" s="41" t="s">
        <v>2036</v>
      </c>
      <c r="B510" s="76" t="s">
        <v>1756</v>
      </c>
      <c r="C510" s="153" t="s">
        <v>2037</v>
      </c>
      <c r="D510" s="68" t="s">
        <v>2038</v>
      </c>
      <c r="E510" s="77" t="s">
        <v>2039</v>
      </c>
      <c r="F510" s="68" t="s">
        <v>1433</v>
      </c>
      <c r="G510" s="68" t="s">
        <v>70</v>
      </c>
      <c r="H510" s="68" t="s">
        <v>84</v>
      </c>
      <c r="I510" s="68" t="s">
        <v>71</v>
      </c>
      <c r="J510" s="52">
        <f t="shared" si="15"/>
        <v>5298.99</v>
      </c>
      <c r="K510" s="20" t="s">
        <v>72</v>
      </c>
      <c r="L510" s="20"/>
      <c r="M510" s="73">
        <v>353</v>
      </c>
      <c r="N510" s="74">
        <f t="shared" si="16"/>
        <v>0.98</v>
      </c>
      <c r="O510" s="78">
        <v>85632.4</v>
      </c>
    </row>
    <row r="511" ht="25" customHeight="1" spans="1:15">
      <c r="A511" s="41" t="s">
        <v>2040</v>
      </c>
      <c r="B511" s="76" t="s">
        <v>1756</v>
      </c>
      <c r="C511" s="153" t="s">
        <v>2041</v>
      </c>
      <c r="D511" s="68" t="s">
        <v>2042</v>
      </c>
      <c r="E511" s="77" t="s">
        <v>2043</v>
      </c>
      <c r="F511" s="68" t="s">
        <v>1433</v>
      </c>
      <c r="G511" s="68" t="s">
        <v>70</v>
      </c>
      <c r="H511" s="68" t="s">
        <v>84</v>
      </c>
      <c r="I511" s="68" t="s">
        <v>71</v>
      </c>
      <c r="J511" s="52">
        <f t="shared" si="15"/>
        <v>5298.99</v>
      </c>
      <c r="K511" s="20" t="s">
        <v>72</v>
      </c>
      <c r="L511" s="20"/>
      <c r="M511" s="73">
        <v>353</v>
      </c>
      <c r="N511" s="74">
        <f t="shared" si="16"/>
        <v>0.98</v>
      </c>
      <c r="O511" s="78">
        <v>27273.5</v>
      </c>
    </row>
    <row r="512" ht="25" customHeight="1" spans="1:15">
      <c r="A512" s="41" t="s">
        <v>2044</v>
      </c>
      <c r="B512" s="76" t="s">
        <v>1756</v>
      </c>
      <c r="C512" s="153" t="s">
        <v>2045</v>
      </c>
      <c r="D512" s="68" t="s">
        <v>2046</v>
      </c>
      <c r="E512" s="77" t="s">
        <v>2047</v>
      </c>
      <c r="F512" s="68" t="s">
        <v>1433</v>
      </c>
      <c r="G512" s="68" t="s">
        <v>70</v>
      </c>
      <c r="H512" s="68" t="s">
        <v>84</v>
      </c>
      <c r="I512" s="68" t="s">
        <v>71</v>
      </c>
      <c r="J512" s="52">
        <f t="shared" si="15"/>
        <v>5353.06</v>
      </c>
      <c r="K512" s="20" t="s">
        <v>72</v>
      </c>
      <c r="L512" s="20"/>
      <c r="M512" s="73">
        <v>356</v>
      </c>
      <c r="N512" s="74">
        <f t="shared" si="16"/>
        <v>0.99</v>
      </c>
      <c r="O512" s="78">
        <v>67720</v>
      </c>
    </row>
    <row r="513" ht="25" customHeight="1" spans="1:15">
      <c r="A513" s="41" t="s">
        <v>2048</v>
      </c>
      <c r="B513" s="76" t="s">
        <v>1756</v>
      </c>
      <c r="C513" s="153" t="s">
        <v>2049</v>
      </c>
      <c r="D513" s="68" t="s">
        <v>2050</v>
      </c>
      <c r="E513" s="77" t="s">
        <v>2051</v>
      </c>
      <c r="F513" s="68" t="s">
        <v>1433</v>
      </c>
      <c r="G513" s="68" t="s">
        <v>70</v>
      </c>
      <c r="H513" s="68" t="s">
        <v>84</v>
      </c>
      <c r="I513" s="68" t="s">
        <v>71</v>
      </c>
      <c r="J513" s="52">
        <f t="shared" si="15"/>
        <v>5298.99</v>
      </c>
      <c r="K513" s="20" t="s">
        <v>72</v>
      </c>
      <c r="L513" s="20"/>
      <c r="M513" s="73">
        <v>351</v>
      </c>
      <c r="N513" s="74">
        <f t="shared" si="16"/>
        <v>0.98</v>
      </c>
      <c r="O513" s="78">
        <v>68873.2</v>
      </c>
    </row>
    <row r="514" ht="25" customHeight="1" spans="1:15">
      <c r="A514" s="41" t="s">
        <v>2052</v>
      </c>
      <c r="B514" s="76" t="s">
        <v>1756</v>
      </c>
      <c r="C514" s="153" t="s">
        <v>2053</v>
      </c>
      <c r="D514" s="68" t="s">
        <v>2054</v>
      </c>
      <c r="E514" s="77" t="s">
        <v>2055</v>
      </c>
      <c r="F514" s="68" t="s">
        <v>1433</v>
      </c>
      <c r="G514" s="68" t="s">
        <v>70</v>
      </c>
      <c r="H514" s="68" t="s">
        <v>84</v>
      </c>
      <c r="I514" s="68" t="s">
        <v>71</v>
      </c>
      <c r="J514" s="52">
        <f t="shared" si="15"/>
        <v>5190.84</v>
      </c>
      <c r="K514" s="20" t="s">
        <v>72</v>
      </c>
      <c r="L514" s="20"/>
      <c r="M514" s="73">
        <v>345</v>
      </c>
      <c r="N514" s="74">
        <f t="shared" si="16"/>
        <v>0.96</v>
      </c>
      <c r="O514" s="78">
        <v>54680.7</v>
      </c>
    </row>
    <row r="515" ht="25" customHeight="1" spans="1:15">
      <c r="A515" s="41" t="s">
        <v>2056</v>
      </c>
      <c r="B515" s="76" t="s">
        <v>1756</v>
      </c>
      <c r="C515" s="153" t="s">
        <v>2057</v>
      </c>
      <c r="D515" s="68" t="s">
        <v>2058</v>
      </c>
      <c r="E515" s="77" t="s">
        <v>2059</v>
      </c>
      <c r="F515" s="68" t="s">
        <v>1433</v>
      </c>
      <c r="G515" s="68" t="s">
        <v>70</v>
      </c>
      <c r="H515" s="68" t="s">
        <v>84</v>
      </c>
      <c r="I515" s="68" t="s">
        <v>71</v>
      </c>
      <c r="J515" s="52">
        <f t="shared" si="15"/>
        <v>5244.91</v>
      </c>
      <c r="K515" s="20" t="s">
        <v>72</v>
      </c>
      <c r="L515" s="20"/>
      <c r="M515" s="73">
        <v>348</v>
      </c>
      <c r="N515" s="74">
        <f t="shared" si="16"/>
        <v>0.97</v>
      </c>
      <c r="O515" s="78">
        <v>56616.4</v>
      </c>
    </row>
    <row r="516" ht="25" customHeight="1" spans="1:15">
      <c r="A516" s="41" t="s">
        <v>2060</v>
      </c>
      <c r="B516" s="76" t="s">
        <v>1756</v>
      </c>
      <c r="C516" s="153" t="s">
        <v>2061</v>
      </c>
      <c r="D516" s="68" t="s">
        <v>2062</v>
      </c>
      <c r="E516" s="77" t="s">
        <v>2063</v>
      </c>
      <c r="F516" s="68" t="s">
        <v>1433</v>
      </c>
      <c r="G516" s="68" t="s">
        <v>70</v>
      </c>
      <c r="H516" s="68" t="s">
        <v>84</v>
      </c>
      <c r="I516" s="68" t="s">
        <v>71</v>
      </c>
      <c r="J516" s="52">
        <f t="shared" si="15"/>
        <v>5353.06</v>
      </c>
      <c r="K516" s="20" t="s">
        <v>72</v>
      </c>
      <c r="L516" s="20"/>
      <c r="M516" s="73">
        <v>357</v>
      </c>
      <c r="N516" s="74">
        <f t="shared" si="16"/>
        <v>0.99</v>
      </c>
      <c r="O516" s="78">
        <v>79092</v>
      </c>
    </row>
    <row r="517" ht="25" customHeight="1" spans="1:15">
      <c r="A517" s="41" t="s">
        <v>2064</v>
      </c>
      <c r="B517" s="76" t="s">
        <v>1756</v>
      </c>
      <c r="C517" s="153" t="s">
        <v>2065</v>
      </c>
      <c r="D517" s="68" t="s">
        <v>2066</v>
      </c>
      <c r="E517" s="77" t="s">
        <v>2067</v>
      </c>
      <c r="F517" s="68" t="s">
        <v>1433</v>
      </c>
      <c r="G517" s="68" t="s">
        <v>70</v>
      </c>
      <c r="H517" s="68" t="s">
        <v>88</v>
      </c>
      <c r="I517" s="68" t="s">
        <v>71</v>
      </c>
      <c r="J517" s="52">
        <f t="shared" si="15"/>
        <v>5298.99</v>
      </c>
      <c r="K517" s="20" t="s">
        <v>72</v>
      </c>
      <c r="L517" s="20"/>
      <c r="M517" s="73">
        <v>351</v>
      </c>
      <c r="N517" s="74">
        <f t="shared" si="16"/>
        <v>0.98</v>
      </c>
      <c r="O517" s="78">
        <v>81125</v>
      </c>
    </row>
    <row r="518" ht="25" customHeight="1" spans="1:15">
      <c r="A518" s="41" t="s">
        <v>2068</v>
      </c>
      <c r="B518" s="76" t="s">
        <v>1756</v>
      </c>
      <c r="C518" s="153" t="s">
        <v>2069</v>
      </c>
      <c r="D518" s="68" t="s">
        <v>2070</v>
      </c>
      <c r="E518" s="77" t="s">
        <v>2071</v>
      </c>
      <c r="F518" s="68" t="s">
        <v>1433</v>
      </c>
      <c r="G518" s="68" t="s">
        <v>70</v>
      </c>
      <c r="H518" s="68" t="s">
        <v>93</v>
      </c>
      <c r="I518" s="68" t="s">
        <v>71</v>
      </c>
      <c r="J518" s="52">
        <f t="shared" si="15"/>
        <v>5353.06</v>
      </c>
      <c r="K518" s="20" t="s">
        <v>72</v>
      </c>
      <c r="L518" s="20"/>
      <c r="M518" s="73">
        <v>357</v>
      </c>
      <c r="N518" s="74">
        <f t="shared" si="16"/>
        <v>0.99</v>
      </c>
      <c r="O518" s="78">
        <v>59569.7</v>
      </c>
    </row>
    <row r="519" ht="25" customHeight="1" spans="1:15">
      <c r="A519" s="41" t="s">
        <v>2072</v>
      </c>
      <c r="B519" s="76" t="s">
        <v>1756</v>
      </c>
      <c r="C519" s="153" t="s">
        <v>2073</v>
      </c>
      <c r="D519" s="68" t="s">
        <v>2074</v>
      </c>
      <c r="E519" s="77" t="s">
        <v>2075</v>
      </c>
      <c r="F519" s="68" t="s">
        <v>1433</v>
      </c>
      <c r="G519" s="68" t="s">
        <v>70</v>
      </c>
      <c r="H519" s="68" t="s">
        <v>93</v>
      </c>
      <c r="I519" s="68" t="s">
        <v>71</v>
      </c>
      <c r="J519" s="52">
        <f t="shared" ref="J519:J582" si="17">ROUND(5407.12780038237*N519,2)</f>
        <v>5244.91</v>
      </c>
      <c r="K519" s="20" t="s">
        <v>72</v>
      </c>
      <c r="L519" s="20"/>
      <c r="M519" s="73">
        <v>348</v>
      </c>
      <c r="N519" s="74">
        <f t="shared" si="16"/>
        <v>0.97</v>
      </c>
      <c r="O519" s="78">
        <v>48061.7</v>
      </c>
    </row>
    <row r="520" ht="25" customHeight="1" spans="1:15">
      <c r="A520" s="41" t="s">
        <v>2076</v>
      </c>
      <c r="B520" s="76" t="s">
        <v>1756</v>
      </c>
      <c r="C520" s="153" t="s">
        <v>2077</v>
      </c>
      <c r="D520" s="68" t="s">
        <v>2078</v>
      </c>
      <c r="E520" s="77" t="s">
        <v>2079</v>
      </c>
      <c r="F520" s="68" t="s">
        <v>1433</v>
      </c>
      <c r="G520" s="68" t="s">
        <v>70</v>
      </c>
      <c r="H520" s="68" t="s">
        <v>93</v>
      </c>
      <c r="I520" s="68" t="s">
        <v>71</v>
      </c>
      <c r="J520" s="52">
        <f t="shared" si="17"/>
        <v>5407.13</v>
      </c>
      <c r="K520" s="20" t="s">
        <v>72</v>
      </c>
      <c r="L520" s="20"/>
      <c r="M520" s="73">
        <v>359</v>
      </c>
      <c r="N520" s="74">
        <f t="shared" si="16"/>
        <v>1</v>
      </c>
      <c r="O520" s="78">
        <v>65458.3</v>
      </c>
    </row>
    <row r="521" ht="25" customHeight="1" spans="1:15">
      <c r="A521" s="41" t="s">
        <v>2080</v>
      </c>
      <c r="B521" s="76" t="s">
        <v>1756</v>
      </c>
      <c r="C521" s="153" t="s">
        <v>2081</v>
      </c>
      <c r="D521" s="68" t="s">
        <v>2082</v>
      </c>
      <c r="E521" s="77" t="s">
        <v>2083</v>
      </c>
      <c r="F521" s="68" t="s">
        <v>1433</v>
      </c>
      <c r="G521" s="68" t="s">
        <v>70</v>
      </c>
      <c r="H521" s="68" t="s">
        <v>93</v>
      </c>
      <c r="I521" s="68" t="s">
        <v>71</v>
      </c>
      <c r="J521" s="52">
        <f t="shared" si="17"/>
        <v>5407.13</v>
      </c>
      <c r="K521" s="20" t="s">
        <v>72</v>
      </c>
      <c r="L521" s="20"/>
      <c r="M521" s="73">
        <v>360</v>
      </c>
      <c r="N521" s="74">
        <f t="shared" si="16"/>
        <v>1</v>
      </c>
      <c r="O521" s="78">
        <v>92730.5</v>
      </c>
    </row>
    <row r="522" ht="25" customHeight="1" spans="1:15">
      <c r="A522" s="41" t="s">
        <v>2084</v>
      </c>
      <c r="B522" s="76" t="s">
        <v>1756</v>
      </c>
      <c r="C522" s="153" t="s">
        <v>2085</v>
      </c>
      <c r="D522" s="68" t="s">
        <v>2086</v>
      </c>
      <c r="E522" s="77" t="s">
        <v>2087</v>
      </c>
      <c r="F522" s="68" t="s">
        <v>1433</v>
      </c>
      <c r="G522" s="68" t="s">
        <v>70</v>
      </c>
      <c r="H522" s="68" t="s">
        <v>93</v>
      </c>
      <c r="I522" s="68" t="s">
        <v>71</v>
      </c>
      <c r="J522" s="52">
        <f t="shared" si="17"/>
        <v>5298.99</v>
      </c>
      <c r="K522" s="20" t="s">
        <v>72</v>
      </c>
      <c r="L522" s="20"/>
      <c r="M522" s="73">
        <v>354</v>
      </c>
      <c r="N522" s="74">
        <f t="shared" si="16"/>
        <v>0.98</v>
      </c>
      <c r="O522" s="78">
        <v>59694.7</v>
      </c>
    </row>
    <row r="523" ht="25" customHeight="1" spans="1:15">
      <c r="A523" s="41" t="s">
        <v>2088</v>
      </c>
      <c r="B523" s="76" t="s">
        <v>1756</v>
      </c>
      <c r="C523" s="153" t="s">
        <v>2089</v>
      </c>
      <c r="D523" s="68" t="s">
        <v>2090</v>
      </c>
      <c r="E523" s="77" t="s">
        <v>2091</v>
      </c>
      <c r="F523" s="68" t="s">
        <v>1433</v>
      </c>
      <c r="G523" s="68" t="s">
        <v>70</v>
      </c>
      <c r="H523" s="68" t="s">
        <v>93</v>
      </c>
      <c r="I523" s="68" t="s">
        <v>71</v>
      </c>
      <c r="J523" s="52">
        <f t="shared" si="17"/>
        <v>5407.13</v>
      </c>
      <c r="K523" s="20" t="s">
        <v>72</v>
      </c>
      <c r="L523" s="20"/>
      <c r="M523" s="73">
        <v>359</v>
      </c>
      <c r="N523" s="74">
        <f t="shared" si="16"/>
        <v>1</v>
      </c>
      <c r="O523" s="78">
        <v>64112.2</v>
      </c>
    </row>
    <row r="524" ht="25" customHeight="1" spans="1:15">
      <c r="A524" s="41" t="s">
        <v>2092</v>
      </c>
      <c r="B524" s="76" t="s">
        <v>1756</v>
      </c>
      <c r="C524" s="153" t="s">
        <v>2093</v>
      </c>
      <c r="D524" s="68" t="s">
        <v>2094</v>
      </c>
      <c r="E524" s="77" t="s">
        <v>2095</v>
      </c>
      <c r="F524" s="68" t="s">
        <v>1433</v>
      </c>
      <c r="G524" s="68" t="s">
        <v>70</v>
      </c>
      <c r="H524" s="68" t="s">
        <v>93</v>
      </c>
      <c r="I524" s="68" t="s">
        <v>71</v>
      </c>
      <c r="J524" s="52">
        <f t="shared" si="17"/>
        <v>5353.06</v>
      </c>
      <c r="K524" s="20" t="s">
        <v>72</v>
      </c>
      <c r="L524" s="20"/>
      <c r="M524" s="73">
        <v>357</v>
      </c>
      <c r="N524" s="74">
        <f t="shared" si="16"/>
        <v>0.99</v>
      </c>
      <c r="O524" s="78">
        <v>66757.5</v>
      </c>
    </row>
    <row r="525" ht="25" customHeight="1" spans="1:15">
      <c r="A525" s="41" t="s">
        <v>2096</v>
      </c>
      <c r="B525" s="76" t="s">
        <v>1756</v>
      </c>
      <c r="C525" s="153" t="s">
        <v>2097</v>
      </c>
      <c r="D525" s="68" t="s">
        <v>2098</v>
      </c>
      <c r="E525" s="77" t="s">
        <v>2099</v>
      </c>
      <c r="F525" s="68" t="s">
        <v>1433</v>
      </c>
      <c r="G525" s="68" t="s">
        <v>70</v>
      </c>
      <c r="H525" s="68" t="s">
        <v>93</v>
      </c>
      <c r="I525" s="68" t="s">
        <v>71</v>
      </c>
      <c r="J525" s="52">
        <f t="shared" si="17"/>
        <v>5353.06</v>
      </c>
      <c r="K525" s="20" t="s">
        <v>72</v>
      </c>
      <c r="L525" s="20"/>
      <c r="M525" s="73">
        <v>356</v>
      </c>
      <c r="N525" s="74">
        <f t="shared" si="16"/>
        <v>0.99</v>
      </c>
      <c r="O525" s="78">
        <v>53652.8</v>
      </c>
    </row>
    <row r="526" ht="25" customHeight="1" spans="1:15">
      <c r="A526" s="41" t="s">
        <v>2100</v>
      </c>
      <c r="B526" s="76" t="s">
        <v>1756</v>
      </c>
      <c r="C526" s="153" t="s">
        <v>2101</v>
      </c>
      <c r="D526" s="68" t="s">
        <v>2102</v>
      </c>
      <c r="E526" s="77" t="s">
        <v>2103</v>
      </c>
      <c r="F526" s="68" t="s">
        <v>1433</v>
      </c>
      <c r="G526" s="68" t="s">
        <v>70</v>
      </c>
      <c r="H526" s="68" t="s">
        <v>93</v>
      </c>
      <c r="I526" s="68" t="s">
        <v>71</v>
      </c>
      <c r="J526" s="52">
        <f t="shared" si="17"/>
        <v>5244.91</v>
      </c>
      <c r="K526" s="20" t="s">
        <v>72</v>
      </c>
      <c r="L526" s="20"/>
      <c r="M526" s="73">
        <v>350</v>
      </c>
      <c r="N526" s="74">
        <f t="shared" si="16"/>
        <v>0.97</v>
      </c>
      <c r="O526" s="78">
        <v>81537.7</v>
      </c>
    </row>
    <row r="527" ht="25" customHeight="1" spans="1:15">
      <c r="A527" s="41" t="s">
        <v>2104</v>
      </c>
      <c r="B527" s="76" t="s">
        <v>1756</v>
      </c>
      <c r="C527" s="153" t="s">
        <v>2105</v>
      </c>
      <c r="D527" s="68" t="s">
        <v>2106</v>
      </c>
      <c r="E527" s="77" t="s">
        <v>2107</v>
      </c>
      <c r="F527" s="68" t="s">
        <v>1433</v>
      </c>
      <c r="G527" s="68" t="s">
        <v>70</v>
      </c>
      <c r="H527" s="68" t="s">
        <v>93</v>
      </c>
      <c r="I527" s="68" t="s">
        <v>71</v>
      </c>
      <c r="J527" s="52">
        <f t="shared" si="17"/>
        <v>5298.99</v>
      </c>
      <c r="K527" s="20" t="s">
        <v>72</v>
      </c>
      <c r="L527" s="20"/>
      <c r="M527" s="73">
        <v>352</v>
      </c>
      <c r="N527" s="74">
        <f t="shared" si="16"/>
        <v>0.98</v>
      </c>
      <c r="O527" s="78">
        <v>44572</v>
      </c>
    </row>
    <row r="528" ht="25" customHeight="1" spans="1:15">
      <c r="A528" s="41" t="s">
        <v>2108</v>
      </c>
      <c r="B528" s="76" t="s">
        <v>1756</v>
      </c>
      <c r="C528" s="153" t="s">
        <v>2109</v>
      </c>
      <c r="D528" s="68" t="s">
        <v>2110</v>
      </c>
      <c r="E528" s="77" t="s">
        <v>2111</v>
      </c>
      <c r="F528" s="68" t="s">
        <v>1433</v>
      </c>
      <c r="G528" s="68" t="s">
        <v>70</v>
      </c>
      <c r="H528" s="68" t="s">
        <v>93</v>
      </c>
      <c r="I528" s="68" t="s">
        <v>71</v>
      </c>
      <c r="J528" s="52">
        <f t="shared" si="17"/>
        <v>5298.99</v>
      </c>
      <c r="K528" s="20" t="s">
        <v>72</v>
      </c>
      <c r="L528" s="20"/>
      <c r="M528" s="73">
        <v>353</v>
      </c>
      <c r="N528" s="74">
        <f t="shared" si="16"/>
        <v>0.98</v>
      </c>
      <c r="O528" s="78">
        <v>64346</v>
      </c>
    </row>
    <row r="529" ht="25" customHeight="1" spans="1:15">
      <c r="A529" s="41" t="s">
        <v>2112</v>
      </c>
      <c r="B529" s="76" t="s">
        <v>1756</v>
      </c>
      <c r="C529" s="153" t="s">
        <v>2113</v>
      </c>
      <c r="D529" s="68" t="s">
        <v>2114</v>
      </c>
      <c r="E529" s="77" t="s">
        <v>2115</v>
      </c>
      <c r="F529" s="68" t="s">
        <v>1433</v>
      </c>
      <c r="G529" s="68" t="s">
        <v>70</v>
      </c>
      <c r="H529" s="68" t="s">
        <v>93</v>
      </c>
      <c r="I529" s="68" t="s">
        <v>71</v>
      </c>
      <c r="J529" s="52">
        <f t="shared" si="17"/>
        <v>5298.99</v>
      </c>
      <c r="K529" s="20" t="s">
        <v>72</v>
      </c>
      <c r="L529" s="20"/>
      <c r="M529" s="73">
        <v>352</v>
      </c>
      <c r="N529" s="74">
        <f t="shared" si="16"/>
        <v>0.98</v>
      </c>
      <c r="O529" s="78">
        <v>55223.4</v>
      </c>
    </row>
    <row r="530" ht="25" customHeight="1" spans="1:15">
      <c r="A530" s="41" t="s">
        <v>2116</v>
      </c>
      <c r="B530" s="76" t="s">
        <v>1756</v>
      </c>
      <c r="C530" s="153" t="s">
        <v>2117</v>
      </c>
      <c r="D530" s="68" t="s">
        <v>2118</v>
      </c>
      <c r="E530" s="77" t="s">
        <v>2119</v>
      </c>
      <c r="F530" s="68" t="s">
        <v>1433</v>
      </c>
      <c r="G530" s="68" t="s">
        <v>70</v>
      </c>
      <c r="H530" s="68" t="s">
        <v>93</v>
      </c>
      <c r="I530" s="68" t="s">
        <v>71</v>
      </c>
      <c r="J530" s="52">
        <f t="shared" si="17"/>
        <v>5298.99</v>
      </c>
      <c r="K530" s="20" t="s">
        <v>72</v>
      </c>
      <c r="L530" s="20"/>
      <c r="M530" s="73">
        <v>354</v>
      </c>
      <c r="N530" s="74">
        <f t="shared" si="16"/>
        <v>0.98</v>
      </c>
      <c r="O530" s="78">
        <v>49219.5</v>
      </c>
    </row>
    <row r="531" ht="25" customHeight="1" spans="1:15">
      <c r="A531" s="41" t="s">
        <v>2120</v>
      </c>
      <c r="B531" s="76" t="s">
        <v>1756</v>
      </c>
      <c r="C531" s="153" t="s">
        <v>2121</v>
      </c>
      <c r="D531" s="68" t="s">
        <v>2122</v>
      </c>
      <c r="E531" s="77" t="s">
        <v>2123</v>
      </c>
      <c r="F531" s="68" t="s">
        <v>1433</v>
      </c>
      <c r="G531" s="68" t="s">
        <v>70</v>
      </c>
      <c r="H531" s="68" t="s">
        <v>93</v>
      </c>
      <c r="I531" s="68" t="s">
        <v>71</v>
      </c>
      <c r="J531" s="52">
        <f t="shared" si="17"/>
        <v>5353.06</v>
      </c>
      <c r="K531" s="20" t="s">
        <v>72</v>
      </c>
      <c r="L531" s="20"/>
      <c r="M531" s="73">
        <v>357</v>
      </c>
      <c r="N531" s="74">
        <f t="shared" si="16"/>
        <v>0.99</v>
      </c>
      <c r="O531" s="78">
        <v>123185</v>
      </c>
    </row>
    <row r="532" ht="25" customHeight="1" spans="1:15">
      <c r="A532" s="41" t="s">
        <v>2124</v>
      </c>
      <c r="B532" s="76" t="s">
        <v>1756</v>
      </c>
      <c r="C532" s="153" t="s">
        <v>2125</v>
      </c>
      <c r="D532" s="68" t="s">
        <v>2126</v>
      </c>
      <c r="E532" s="77" t="s">
        <v>2127</v>
      </c>
      <c r="F532" s="68" t="s">
        <v>1433</v>
      </c>
      <c r="G532" s="68" t="s">
        <v>70</v>
      </c>
      <c r="H532" s="68" t="s">
        <v>93</v>
      </c>
      <c r="I532" s="68" t="s">
        <v>71</v>
      </c>
      <c r="J532" s="52">
        <f t="shared" si="17"/>
        <v>5244.91</v>
      </c>
      <c r="K532" s="20" t="s">
        <v>72</v>
      </c>
      <c r="L532" s="20"/>
      <c r="M532" s="73">
        <v>350</v>
      </c>
      <c r="N532" s="74">
        <f t="shared" si="16"/>
        <v>0.97</v>
      </c>
      <c r="O532" s="78">
        <v>59700.6</v>
      </c>
    </row>
    <row r="533" ht="25" customHeight="1" spans="1:15">
      <c r="A533" s="41" t="s">
        <v>2128</v>
      </c>
      <c r="B533" s="76" t="s">
        <v>1756</v>
      </c>
      <c r="C533" s="153" t="s">
        <v>2129</v>
      </c>
      <c r="D533" s="68" t="s">
        <v>2130</v>
      </c>
      <c r="E533" s="77" t="s">
        <v>2131</v>
      </c>
      <c r="F533" s="68" t="s">
        <v>1433</v>
      </c>
      <c r="G533" s="68" t="s">
        <v>70</v>
      </c>
      <c r="H533" s="68" t="s">
        <v>93</v>
      </c>
      <c r="I533" s="68" t="s">
        <v>71</v>
      </c>
      <c r="J533" s="52">
        <f t="shared" si="17"/>
        <v>5407.13</v>
      </c>
      <c r="K533" s="20" t="s">
        <v>72</v>
      </c>
      <c r="L533" s="20"/>
      <c r="M533" s="73">
        <v>359</v>
      </c>
      <c r="N533" s="74">
        <f t="shared" si="16"/>
        <v>1</v>
      </c>
      <c r="O533" s="78">
        <v>45231.5</v>
      </c>
    </row>
    <row r="534" ht="25" customHeight="1" spans="1:15">
      <c r="A534" s="41" t="s">
        <v>2132</v>
      </c>
      <c r="B534" s="76" t="s">
        <v>1756</v>
      </c>
      <c r="C534" s="153" t="s">
        <v>2133</v>
      </c>
      <c r="D534" s="68" t="s">
        <v>2134</v>
      </c>
      <c r="E534" s="77" t="s">
        <v>2135</v>
      </c>
      <c r="F534" s="68" t="s">
        <v>1433</v>
      </c>
      <c r="G534" s="68" t="s">
        <v>70</v>
      </c>
      <c r="H534" s="68" t="s">
        <v>88</v>
      </c>
      <c r="I534" s="68" t="s">
        <v>71</v>
      </c>
      <c r="J534" s="52">
        <f t="shared" si="17"/>
        <v>5407.13</v>
      </c>
      <c r="K534" s="20" t="s">
        <v>72</v>
      </c>
      <c r="L534" s="20"/>
      <c r="M534" s="73">
        <v>359</v>
      </c>
      <c r="N534" s="74">
        <f t="shared" si="16"/>
        <v>1</v>
      </c>
      <c r="O534" s="78">
        <v>66531.9</v>
      </c>
    </row>
    <row r="535" ht="25" customHeight="1" spans="1:15">
      <c r="A535" s="41" t="s">
        <v>2136</v>
      </c>
      <c r="B535" s="76" t="s">
        <v>1756</v>
      </c>
      <c r="C535" s="153" t="s">
        <v>2137</v>
      </c>
      <c r="D535" s="68" t="s">
        <v>2138</v>
      </c>
      <c r="E535" s="77" t="s">
        <v>2139</v>
      </c>
      <c r="F535" s="68" t="s">
        <v>1433</v>
      </c>
      <c r="G535" s="68" t="s">
        <v>70</v>
      </c>
      <c r="H535" s="68" t="s">
        <v>93</v>
      </c>
      <c r="I535" s="68" t="s">
        <v>71</v>
      </c>
      <c r="J535" s="52">
        <f t="shared" si="17"/>
        <v>5298.99</v>
      </c>
      <c r="K535" s="20" t="s">
        <v>72</v>
      </c>
      <c r="L535" s="20"/>
      <c r="M535" s="73">
        <v>354</v>
      </c>
      <c r="N535" s="74">
        <f t="shared" si="16"/>
        <v>0.98</v>
      </c>
      <c r="O535" s="78">
        <v>74603.5</v>
      </c>
    </row>
    <row r="536" ht="25" customHeight="1" spans="1:15">
      <c r="A536" s="41" t="s">
        <v>2140</v>
      </c>
      <c r="B536" s="76" t="s">
        <v>1756</v>
      </c>
      <c r="C536" s="153" t="s">
        <v>2141</v>
      </c>
      <c r="D536" s="68" t="s">
        <v>2142</v>
      </c>
      <c r="E536" s="77" t="s">
        <v>2143</v>
      </c>
      <c r="F536" s="68" t="s">
        <v>1433</v>
      </c>
      <c r="G536" s="68" t="s">
        <v>70</v>
      </c>
      <c r="H536" s="68" t="s">
        <v>93</v>
      </c>
      <c r="I536" s="68" t="s">
        <v>71</v>
      </c>
      <c r="J536" s="52">
        <f t="shared" si="17"/>
        <v>5298.99</v>
      </c>
      <c r="K536" s="20" t="s">
        <v>72</v>
      </c>
      <c r="L536" s="20"/>
      <c r="M536" s="73">
        <v>352</v>
      </c>
      <c r="N536" s="74">
        <f t="shared" si="16"/>
        <v>0.98</v>
      </c>
      <c r="O536" s="78">
        <v>68419.9</v>
      </c>
    </row>
    <row r="537" ht="25" customHeight="1" spans="1:15">
      <c r="A537" s="41" t="s">
        <v>2144</v>
      </c>
      <c r="B537" s="76" t="s">
        <v>1756</v>
      </c>
      <c r="C537" s="153" t="s">
        <v>2145</v>
      </c>
      <c r="D537" s="68" t="s">
        <v>2146</v>
      </c>
      <c r="E537" s="77" t="s">
        <v>2147</v>
      </c>
      <c r="F537" s="68" t="s">
        <v>1433</v>
      </c>
      <c r="G537" s="68" t="s">
        <v>70</v>
      </c>
      <c r="H537" s="68" t="s">
        <v>93</v>
      </c>
      <c r="I537" s="68" t="s">
        <v>71</v>
      </c>
      <c r="J537" s="52">
        <f t="shared" si="17"/>
        <v>5407.13</v>
      </c>
      <c r="K537" s="20" t="s">
        <v>72</v>
      </c>
      <c r="L537" s="20"/>
      <c r="M537" s="73">
        <v>359</v>
      </c>
      <c r="N537" s="74">
        <f t="shared" si="16"/>
        <v>1</v>
      </c>
      <c r="O537" s="78">
        <v>53290</v>
      </c>
    </row>
    <row r="538" ht="25" customHeight="1" spans="1:15">
      <c r="A538" s="41" t="s">
        <v>2148</v>
      </c>
      <c r="B538" s="76" t="s">
        <v>1756</v>
      </c>
      <c r="C538" s="153" t="s">
        <v>2149</v>
      </c>
      <c r="D538" s="68" t="s">
        <v>2150</v>
      </c>
      <c r="E538" s="77" t="s">
        <v>2151</v>
      </c>
      <c r="F538" s="68" t="s">
        <v>1433</v>
      </c>
      <c r="G538" s="68" t="s">
        <v>70</v>
      </c>
      <c r="H538" s="68" t="s">
        <v>93</v>
      </c>
      <c r="I538" s="68" t="s">
        <v>71</v>
      </c>
      <c r="J538" s="52">
        <f t="shared" si="17"/>
        <v>5298.99</v>
      </c>
      <c r="K538" s="20" t="s">
        <v>72</v>
      </c>
      <c r="L538" s="20"/>
      <c r="M538" s="73">
        <v>352</v>
      </c>
      <c r="N538" s="74">
        <f t="shared" si="16"/>
        <v>0.98</v>
      </c>
      <c r="O538" s="78">
        <v>62202.6</v>
      </c>
    </row>
    <row r="539" ht="25" customHeight="1" spans="1:15">
      <c r="A539" s="41" t="s">
        <v>2152</v>
      </c>
      <c r="B539" s="76" t="s">
        <v>1756</v>
      </c>
      <c r="C539" s="153" t="s">
        <v>2153</v>
      </c>
      <c r="D539" s="68" t="s">
        <v>2154</v>
      </c>
      <c r="E539" s="77" t="s">
        <v>2155</v>
      </c>
      <c r="F539" s="68" t="s">
        <v>1433</v>
      </c>
      <c r="G539" s="68" t="s">
        <v>70</v>
      </c>
      <c r="H539" s="68" t="s">
        <v>93</v>
      </c>
      <c r="I539" s="68" t="s">
        <v>71</v>
      </c>
      <c r="J539" s="52">
        <f t="shared" si="17"/>
        <v>5353.06</v>
      </c>
      <c r="K539" s="20" t="s">
        <v>72</v>
      </c>
      <c r="L539" s="20"/>
      <c r="M539" s="73">
        <v>357</v>
      </c>
      <c r="N539" s="74">
        <f t="shared" si="16"/>
        <v>0.99</v>
      </c>
      <c r="O539" s="78">
        <v>104592.4</v>
      </c>
    </row>
    <row r="540" ht="25" customHeight="1" spans="1:15">
      <c r="A540" s="41" t="s">
        <v>2156</v>
      </c>
      <c r="B540" s="76" t="s">
        <v>1756</v>
      </c>
      <c r="C540" s="153" t="s">
        <v>2157</v>
      </c>
      <c r="D540" s="68" t="s">
        <v>2158</v>
      </c>
      <c r="E540" s="77" t="s">
        <v>2159</v>
      </c>
      <c r="F540" s="68" t="s">
        <v>1433</v>
      </c>
      <c r="G540" s="68" t="s">
        <v>70</v>
      </c>
      <c r="H540" s="68" t="s">
        <v>93</v>
      </c>
      <c r="I540" s="68" t="s">
        <v>71</v>
      </c>
      <c r="J540" s="52">
        <f t="shared" si="17"/>
        <v>5298.99</v>
      </c>
      <c r="K540" s="20" t="s">
        <v>72</v>
      </c>
      <c r="L540" s="20"/>
      <c r="M540" s="73">
        <v>354</v>
      </c>
      <c r="N540" s="74">
        <f t="shared" si="16"/>
        <v>0.98</v>
      </c>
      <c r="O540" s="78">
        <v>114500.6</v>
      </c>
    </row>
    <row r="541" ht="25" customHeight="1" spans="1:15">
      <c r="A541" s="41" t="s">
        <v>2160</v>
      </c>
      <c r="B541" s="76" t="s">
        <v>1756</v>
      </c>
      <c r="C541" s="153" t="s">
        <v>2161</v>
      </c>
      <c r="D541" s="68" t="s">
        <v>2162</v>
      </c>
      <c r="E541" s="77" t="s">
        <v>2163</v>
      </c>
      <c r="F541" s="68" t="s">
        <v>1433</v>
      </c>
      <c r="G541" s="68" t="s">
        <v>70</v>
      </c>
      <c r="H541" s="68" t="s">
        <v>93</v>
      </c>
      <c r="I541" s="68" t="s">
        <v>71</v>
      </c>
      <c r="J541" s="52">
        <f t="shared" si="17"/>
        <v>5353.06</v>
      </c>
      <c r="K541" s="20" t="s">
        <v>72</v>
      </c>
      <c r="L541" s="20"/>
      <c r="M541" s="73">
        <v>358</v>
      </c>
      <c r="N541" s="74">
        <f t="shared" si="16"/>
        <v>0.99</v>
      </c>
      <c r="O541" s="78">
        <v>46617.4</v>
      </c>
    </row>
    <row r="542" ht="25" customHeight="1" spans="1:15">
      <c r="A542" s="41" t="s">
        <v>2164</v>
      </c>
      <c r="B542" s="76" t="s">
        <v>1756</v>
      </c>
      <c r="C542" s="153" t="s">
        <v>2165</v>
      </c>
      <c r="D542" s="68" t="s">
        <v>2166</v>
      </c>
      <c r="E542" s="77" t="s">
        <v>2167</v>
      </c>
      <c r="F542" s="68" t="s">
        <v>1433</v>
      </c>
      <c r="G542" s="68" t="s">
        <v>70</v>
      </c>
      <c r="H542" s="68" t="s">
        <v>93</v>
      </c>
      <c r="I542" s="68" t="s">
        <v>71</v>
      </c>
      <c r="J542" s="52">
        <f t="shared" si="17"/>
        <v>5353.06</v>
      </c>
      <c r="K542" s="20" t="s">
        <v>72</v>
      </c>
      <c r="L542" s="20"/>
      <c r="M542" s="73">
        <v>358</v>
      </c>
      <c r="N542" s="74">
        <f t="shared" si="16"/>
        <v>0.99</v>
      </c>
      <c r="O542" s="78">
        <v>53101.4</v>
      </c>
    </row>
    <row r="543" ht="25" customHeight="1" spans="1:15">
      <c r="A543" s="41" t="s">
        <v>2168</v>
      </c>
      <c r="B543" s="76" t="s">
        <v>1756</v>
      </c>
      <c r="C543" s="153" t="s">
        <v>2169</v>
      </c>
      <c r="D543" s="68" t="s">
        <v>2170</v>
      </c>
      <c r="E543" s="77" t="s">
        <v>2171</v>
      </c>
      <c r="F543" s="68" t="s">
        <v>1433</v>
      </c>
      <c r="G543" s="68" t="s">
        <v>70</v>
      </c>
      <c r="H543" s="68" t="s">
        <v>93</v>
      </c>
      <c r="I543" s="68" t="s">
        <v>71</v>
      </c>
      <c r="J543" s="52">
        <f t="shared" si="17"/>
        <v>5353.06</v>
      </c>
      <c r="K543" s="20" t="s">
        <v>72</v>
      </c>
      <c r="L543" s="20"/>
      <c r="M543" s="73">
        <v>358</v>
      </c>
      <c r="N543" s="74">
        <f t="shared" si="16"/>
        <v>0.99</v>
      </c>
      <c r="O543" s="78">
        <v>86807.5</v>
      </c>
    </row>
    <row r="544" ht="25" customHeight="1" spans="1:15">
      <c r="A544" s="41" t="s">
        <v>2172</v>
      </c>
      <c r="B544" s="76" t="s">
        <v>1756</v>
      </c>
      <c r="C544" s="153" t="s">
        <v>2173</v>
      </c>
      <c r="D544" s="68" t="s">
        <v>2174</v>
      </c>
      <c r="E544" s="77" t="s">
        <v>2175</v>
      </c>
      <c r="F544" s="68" t="s">
        <v>1433</v>
      </c>
      <c r="G544" s="68" t="s">
        <v>70</v>
      </c>
      <c r="H544" s="68" t="s">
        <v>93</v>
      </c>
      <c r="I544" s="68" t="s">
        <v>71</v>
      </c>
      <c r="J544" s="52">
        <f t="shared" si="17"/>
        <v>5353.06</v>
      </c>
      <c r="K544" s="20" t="s">
        <v>72</v>
      </c>
      <c r="L544" s="20"/>
      <c r="M544" s="73">
        <v>355</v>
      </c>
      <c r="N544" s="74">
        <f t="shared" si="16"/>
        <v>0.99</v>
      </c>
      <c r="O544" s="78">
        <v>106244.9</v>
      </c>
    </row>
    <row r="545" ht="25" customHeight="1" spans="1:15">
      <c r="A545" s="41" t="s">
        <v>2176</v>
      </c>
      <c r="B545" s="76" t="s">
        <v>1756</v>
      </c>
      <c r="C545" s="153" t="s">
        <v>2177</v>
      </c>
      <c r="D545" s="68" t="s">
        <v>2178</v>
      </c>
      <c r="E545" s="77" t="s">
        <v>2179</v>
      </c>
      <c r="F545" s="68" t="s">
        <v>1433</v>
      </c>
      <c r="G545" s="68" t="s">
        <v>70</v>
      </c>
      <c r="H545" s="68" t="s">
        <v>93</v>
      </c>
      <c r="I545" s="68" t="s">
        <v>71</v>
      </c>
      <c r="J545" s="52">
        <f t="shared" si="17"/>
        <v>5353.06</v>
      </c>
      <c r="K545" s="20" t="s">
        <v>72</v>
      </c>
      <c r="L545" s="20"/>
      <c r="M545" s="73">
        <v>357</v>
      </c>
      <c r="N545" s="74">
        <f t="shared" si="16"/>
        <v>0.99</v>
      </c>
      <c r="O545" s="78">
        <v>20067.4</v>
      </c>
    </row>
    <row r="546" ht="25" customHeight="1" spans="1:15">
      <c r="A546" s="41" t="s">
        <v>2180</v>
      </c>
      <c r="B546" s="76" t="s">
        <v>1756</v>
      </c>
      <c r="C546" s="153" t="s">
        <v>2181</v>
      </c>
      <c r="D546" s="68" t="s">
        <v>2182</v>
      </c>
      <c r="E546" s="77" t="s">
        <v>2183</v>
      </c>
      <c r="F546" s="68" t="s">
        <v>1433</v>
      </c>
      <c r="G546" s="68" t="s">
        <v>70</v>
      </c>
      <c r="H546" s="68" t="s">
        <v>93</v>
      </c>
      <c r="I546" s="68" t="s">
        <v>71</v>
      </c>
      <c r="J546" s="52">
        <f t="shared" si="17"/>
        <v>5353.06</v>
      </c>
      <c r="K546" s="20" t="s">
        <v>72</v>
      </c>
      <c r="L546" s="20"/>
      <c r="M546" s="73">
        <v>355</v>
      </c>
      <c r="N546" s="74">
        <f t="shared" si="16"/>
        <v>0.99</v>
      </c>
      <c r="O546" s="78">
        <v>102294.3</v>
      </c>
    </row>
    <row r="547" ht="25" customHeight="1" spans="1:15">
      <c r="A547" s="41" t="s">
        <v>2184</v>
      </c>
      <c r="B547" s="76" t="s">
        <v>1756</v>
      </c>
      <c r="C547" s="153" t="s">
        <v>2185</v>
      </c>
      <c r="D547" s="68" t="s">
        <v>2186</v>
      </c>
      <c r="E547" s="77" t="s">
        <v>2187</v>
      </c>
      <c r="F547" s="68" t="s">
        <v>1433</v>
      </c>
      <c r="G547" s="68" t="s">
        <v>70</v>
      </c>
      <c r="H547" s="68" t="s">
        <v>93</v>
      </c>
      <c r="I547" s="68" t="s">
        <v>71</v>
      </c>
      <c r="J547" s="52">
        <f t="shared" si="17"/>
        <v>5244.91</v>
      </c>
      <c r="K547" s="20" t="s">
        <v>72</v>
      </c>
      <c r="L547" s="20"/>
      <c r="M547" s="73">
        <v>350</v>
      </c>
      <c r="N547" s="74">
        <f t="shared" si="16"/>
        <v>0.97</v>
      </c>
      <c r="O547" s="78">
        <v>83334.9</v>
      </c>
    </row>
    <row r="548" ht="25" customHeight="1" spans="1:15">
      <c r="A548" s="41" t="s">
        <v>2188</v>
      </c>
      <c r="B548" s="76" t="s">
        <v>1756</v>
      </c>
      <c r="C548" s="153" t="s">
        <v>2189</v>
      </c>
      <c r="D548" s="68" t="s">
        <v>2190</v>
      </c>
      <c r="E548" s="77" t="s">
        <v>2191</v>
      </c>
      <c r="F548" s="68" t="s">
        <v>1433</v>
      </c>
      <c r="G548" s="68" t="s">
        <v>70</v>
      </c>
      <c r="H548" s="68" t="s">
        <v>93</v>
      </c>
      <c r="I548" s="68" t="s">
        <v>71</v>
      </c>
      <c r="J548" s="52">
        <f t="shared" si="17"/>
        <v>5298.99</v>
      </c>
      <c r="K548" s="20" t="s">
        <v>72</v>
      </c>
      <c r="L548" s="20"/>
      <c r="M548" s="73">
        <v>353</v>
      </c>
      <c r="N548" s="74">
        <f t="shared" si="16"/>
        <v>0.98</v>
      </c>
      <c r="O548" s="78">
        <v>67751.2</v>
      </c>
    </row>
    <row r="549" ht="25" customHeight="1" spans="1:15">
      <c r="A549" s="41" t="s">
        <v>2192</v>
      </c>
      <c r="B549" s="76" t="s">
        <v>1756</v>
      </c>
      <c r="C549" s="153" t="s">
        <v>2193</v>
      </c>
      <c r="D549" s="68" t="s">
        <v>2194</v>
      </c>
      <c r="E549" s="77" t="s">
        <v>2195</v>
      </c>
      <c r="F549" s="68" t="s">
        <v>1433</v>
      </c>
      <c r="G549" s="68" t="s">
        <v>70</v>
      </c>
      <c r="H549" s="68" t="s">
        <v>93</v>
      </c>
      <c r="I549" s="68" t="s">
        <v>71</v>
      </c>
      <c r="J549" s="52">
        <f t="shared" si="17"/>
        <v>5298.99</v>
      </c>
      <c r="K549" s="20" t="s">
        <v>72</v>
      </c>
      <c r="L549" s="20"/>
      <c r="M549" s="73">
        <v>351</v>
      </c>
      <c r="N549" s="74">
        <f t="shared" si="16"/>
        <v>0.98</v>
      </c>
      <c r="O549" s="78">
        <v>68738.4</v>
      </c>
    </row>
    <row r="550" ht="25" customHeight="1" spans="1:15">
      <c r="A550" s="41" t="s">
        <v>2196</v>
      </c>
      <c r="B550" s="76" t="s">
        <v>1756</v>
      </c>
      <c r="C550" s="153" t="s">
        <v>2197</v>
      </c>
      <c r="D550" s="68" t="s">
        <v>2198</v>
      </c>
      <c r="E550" s="77" t="s">
        <v>2199</v>
      </c>
      <c r="F550" s="68" t="s">
        <v>1433</v>
      </c>
      <c r="G550" s="68" t="s">
        <v>70</v>
      </c>
      <c r="H550" s="68" t="s">
        <v>93</v>
      </c>
      <c r="I550" s="68" t="s">
        <v>71</v>
      </c>
      <c r="J550" s="52">
        <f t="shared" si="17"/>
        <v>5298.99</v>
      </c>
      <c r="K550" s="20" t="s">
        <v>72</v>
      </c>
      <c r="L550" s="20"/>
      <c r="M550" s="73">
        <v>354</v>
      </c>
      <c r="N550" s="74">
        <f t="shared" ref="N550:N613" si="18">MIN(1,ROUND(M550/360,2))</f>
        <v>0.98</v>
      </c>
      <c r="O550" s="78">
        <v>72048.3</v>
      </c>
    </row>
    <row r="551" ht="25" customHeight="1" spans="1:15">
      <c r="A551" s="41" t="s">
        <v>2200</v>
      </c>
      <c r="B551" s="76" t="s">
        <v>1756</v>
      </c>
      <c r="C551" s="153" t="s">
        <v>2201</v>
      </c>
      <c r="D551" s="68" t="s">
        <v>2202</v>
      </c>
      <c r="E551" s="77" t="s">
        <v>2203</v>
      </c>
      <c r="F551" s="68" t="s">
        <v>1433</v>
      </c>
      <c r="G551" s="68" t="s">
        <v>70</v>
      </c>
      <c r="H551" s="68" t="s">
        <v>93</v>
      </c>
      <c r="I551" s="68" t="s">
        <v>71</v>
      </c>
      <c r="J551" s="52">
        <f t="shared" si="17"/>
        <v>5353.06</v>
      </c>
      <c r="K551" s="20" t="s">
        <v>72</v>
      </c>
      <c r="L551" s="20"/>
      <c r="M551" s="73">
        <v>356</v>
      </c>
      <c r="N551" s="74">
        <f t="shared" si="18"/>
        <v>0.99</v>
      </c>
      <c r="O551" s="78">
        <v>78666.6</v>
      </c>
    </row>
    <row r="552" ht="25" customHeight="1" spans="1:15">
      <c r="A552" s="41" t="s">
        <v>2204</v>
      </c>
      <c r="B552" s="76" t="s">
        <v>1756</v>
      </c>
      <c r="C552" s="153" t="s">
        <v>2205</v>
      </c>
      <c r="D552" s="68" t="s">
        <v>2206</v>
      </c>
      <c r="E552" s="77" t="s">
        <v>2207</v>
      </c>
      <c r="F552" s="68" t="s">
        <v>1433</v>
      </c>
      <c r="G552" s="68" t="s">
        <v>70</v>
      </c>
      <c r="H552" s="68" t="s">
        <v>93</v>
      </c>
      <c r="I552" s="68" t="s">
        <v>71</v>
      </c>
      <c r="J552" s="52">
        <f t="shared" si="17"/>
        <v>5298.99</v>
      </c>
      <c r="K552" s="20" t="s">
        <v>72</v>
      </c>
      <c r="L552" s="20"/>
      <c r="M552" s="73">
        <v>351</v>
      </c>
      <c r="N552" s="74">
        <f t="shared" si="18"/>
        <v>0.98</v>
      </c>
      <c r="O552" s="78">
        <v>28398.2</v>
      </c>
    </row>
    <row r="553" ht="25" customHeight="1" spans="1:15">
      <c r="A553" s="41" t="s">
        <v>2208</v>
      </c>
      <c r="B553" s="76" t="s">
        <v>1756</v>
      </c>
      <c r="C553" s="153" t="s">
        <v>2209</v>
      </c>
      <c r="D553" s="68" t="s">
        <v>2210</v>
      </c>
      <c r="E553" s="77" t="s">
        <v>2211</v>
      </c>
      <c r="F553" s="68" t="s">
        <v>1433</v>
      </c>
      <c r="G553" s="68" t="s">
        <v>70</v>
      </c>
      <c r="H553" s="68" t="s">
        <v>93</v>
      </c>
      <c r="I553" s="68" t="s">
        <v>71</v>
      </c>
      <c r="J553" s="52">
        <f t="shared" si="17"/>
        <v>5298.99</v>
      </c>
      <c r="K553" s="20" t="s">
        <v>72</v>
      </c>
      <c r="L553" s="20"/>
      <c r="M553" s="73">
        <v>352</v>
      </c>
      <c r="N553" s="74">
        <f t="shared" si="18"/>
        <v>0.98</v>
      </c>
      <c r="O553" s="78">
        <v>77507.7</v>
      </c>
    </row>
    <row r="554" ht="25" customHeight="1" spans="1:15">
      <c r="A554" s="41" t="s">
        <v>2212</v>
      </c>
      <c r="B554" s="76" t="s">
        <v>1756</v>
      </c>
      <c r="C554" s="153" t="s">
        <v>2213</v>
      </c>
      <c r="D554" s="68" t="s">
        <v>2214</v>
      </c>
      <c r="E554" s="77" t="s">
        <v>2215</v>
      </c>
      <c r="F554" s="68" t="s">
        <v>1433</v>
      </c>
      <c r="G554" s="68" t="s">
        <v>70</v>
      </c>
      <c r="H554" s="68" t="s">
        <v>93</v>
      </c>
      <c r="I554" s="68" t="s">
        <v>71</v>
      </c>
      <c r="J554" s="52">
        <f t="shared" si="17"/>
        <v>5407.13</v>
      </c>
      <c r="K554" s="20" t="s">
        <v>72</v>
      </c>
      <c r="L554" s="20"/>
      <c r="M554" s="73">
        <v>360</v>
      </c>
      <c r="N554" s="74">
        <f t="shared" si="18"/>
        <v>1</v>
      </c>
      <c r="O554" s="78">
        <v>65577.5</v>
      </c>
    </row>
    <row r="555" ht="25" customHeight="1" spans="1:15">
      <c r="A555" s="41" t="s">
        <v>2216</v>
      </c>
      <c r="B555" s="76" t="s">
        <v>1756</v>
      </c>
      <c r="C555" s="153" t="s">
        <v>2217</v>
      </c>
      <c r="D555" s="68" t="s">
        <v>2218</v>
      </c>
      <c r="E555" s="77" t="s">
        <v>2219</v>
      </c>
      <c r="F555" s="68" t="s">
        <v>1433</v>
      </c>
      <c r="G555" s="68" t="s">
        <v>70</v>
      </c>
      <c r="H555" s="68" t="s">
        <v>93</v>
      </c>
      <c r="I555" s="68" t="s">
        <v>71</v>
      </c>
      <c r="J555" s="52">
        <f t="shared" si="17"/>
        <v>5244.91</v>
      </c>
      <c r="K555" s="20" t="s">
        <v>72</v>
      </c>
      <c r="L555" s="20"/>
      <c r="M555" s="73">
        <v>350</v>
      </c>
      <c r="N555" s="74">
        <f t="shared" si="18"/>
        <v>0.97</v>
      </c>
      <c r="O555" s="78">
        <v>64540.6</v>
      </c>
    </row>
    <row r="556" ht="25" customHeight="1" spans="1:15">
      <c r="A556" s="41" t="s">
        <v>2220</v>
      </c>
      <c r="B556" s="76" t="s">
        <v>1756</v>
      </c>
      <c r="C556" s="153" t="s">
        <v>2221</v>
      </c>
      <c r="D556" s="68" t="s">
        <v>2222</v>
      </c>
      <c r="E556" s="77" t="s">
        <v>2223</v>
      </c>
      <c r="F556" s="68" t="s">
        <v>1433</v>
      </c>
      <c r="G556" s="68" t="s">
        <v>70</v>
      </c>
      <c r="H556" s="68" t="s">
        <v>93</v>
      </c>
      <c r="I556" s="68" t="s">
        <v>71</v>
      </c>
      <c r="J556" s="52">
        <f t="shared" si="17"/>
        <v>5407.13</v>
      </c>
      <c r="K556" s="20" t="s">
        <v>72</v>
      </c>
      <c r="L556" s="20"/>
      <c r="M556" s="73">
        <v>359</v>
      </c>
      <c r="N556" s="74">
        <f t="shared" si="18"/>
        <v>1</v>
      </c>
      <c r="O556" s="78">
        <v>104422.9</v>
      </c>
    </row>
    <row r="557" ht="25" customHeight="1" spans="1:15">
      <c r="A557" s="41" t="s">
        <v>2224</v>
      </c>
      <c r="B557" s="76" t="s">
        <v>1756</v>
      </c>
      <c r="C557" s="153" t="s">
        <v>2225</v>
      </c>
      <c r="D557" s="68" t="s">
        <v>2226</v>
      </c>
      <c r="E557" s="77" t="s">
        <v>2227</v>
      </c>
      <c r="F557" s="68" t="s">
        <v>1433</v>
      </c>
      <c r="G557" s="68" t="s">
        <v>70</v>
      </c>
      <c r="H557" s="68" t="s">
        <v>93</v>
      </c>
      <c r="I557" s="68" t="s">
        <v>71</v>
      </c>
      <c r="J557" s="52">
        <f t="shared" si="17"/>
        <v>5353.06</v>
      </c>
      <c r="K557" s="20" t="s">
        <v>72</v>
      </c>
      <c r="L557" s="20"/>
      <c r="M557" s="73">
        <v>355</v>
      </c>
      <c r="N557" s="74">
        <f t="shared" si="18"/>
        <v>0.99</v>
      </c>
      <c r="O557" s="78">
        <v>106930.8</v>
      </c>
    </row>
    <row r="558" ht="25" customHeight="1" spans="1:15">
      <c r="A558" s="41" t="s">
        <v>2228</v>
      </c>
      <c r="B558" s="76" t="s">
        <v>1756</v>
      </c>
      <c r="C558" s="153" t="s">
        <v>2229</v>
      </c>
      <c r="D558" s="68" t="s">
        <v>2230</v>
      </c>
      <c r="E558" s="77" t="s">
        <v>2231</v>
      </c>
      <c r="F558" s="68" t="s">
        <v>1433</v>
      </c>
      <c r="G558" s="68" t="s">
        <v>70</v>
      </c>
      <c r="H558" s="68" t="s">
        <v>93</v>
      </c>
      <c r="I558" s="68" t="s">
        <v>71</v>
      </c>
      <c r="J558" s="52">
        <f t="shared" si="17"/>
        <v>5298.99</v>
      </c>
      <c r="K558" s="20" t="s">
        <v>72</v>
      </c>
      <c r="L558" s="20"/>
      <c r="M558" s="73">
        <v>353</v>
      </c>
      <c r="N558" s="74">
        <f t="shared" si="18"/>
        <v>0.98</v>
      </c>
      <c r="O558" s="78">
        <v>66625.4</v>
      </c>
    </row>
    <row r="559" ht="25" customHeight="1" spans="1:15">
      <c r="A559" s="41" t="s">
        <v>2232</v>
      </c>
      <c r="B559" s="76" t="s">
        <v>1756</v>
      </c>
      <c r="C559" s="68" t="s">
        <v>2233</v>
      </c>
      <c r="D559" s="68" t="s">
        <v>2234</v>
      </c>
      <c r="E559" s="77" t="s">
        <v>2235</v>
      </c>
      <c r="F559" s="68" t="s">
        <v>1433</v>
      </c>
      <c r="G559" s="68" t="s">
        <v>70</v>
      </c>
      <c r="H559" s="68" t="s">
        <v>93</v>
      </c>
      <c r="I559" s="68" t="s">
        <v>71</v>
      </c>
      <c r="J559" s="52">
        <f t="shared" si="17"/>
        <v>5353.06</v>
      </c>
      <c r="K559" s="20" t="s">
        <v>72</v>
      </c>
      <c r="L559" s="20"/>
      <c r="M559" s="73">
        <v>357</v>
      </c>
      <c r="N559" s="74">
        <f t="shared" si="18"/>
        <v>0.99</v>
      </c>
      <c r="O559" s="78">
        <v>81160.7</v>
      </c>
    </row>
    <row r="560" ht="25" customHeight="1" spans="1:15">
      <c r="A560" s="41" t="s">
        <v>2236</v>
      </c>
      <c r="B560" s="76" t="s">
        <v>1756</v>
      </c>
      <c r="C560" s="68" t="s">
        <v>2237</v>
      </c>
      <c r="D560" s="68" t="s">
        <v>2238</v>
      </c>
      <c r="E560" s="77" t="s">
        <v>2239</v>
      </c>
      <c r="F560" s="68" t="s">
        <v>1433</v>
      </c>
      <c r="G560" s="68" t="s">
        <v>70</v>
      </c>
      <c r="H560" s="68" t="s">
        <v>93</v>
      </c>
      <c r="I560" s="68" t="s">
        <v>71</v>
      </c>
      <c r="J560" s="52">
        <f t="shared" si="17"/>
        <v>5407.13</v>
      </c>
      <c r="K560" s="20" t="s">
        <v>72</v>
      </c>
      <c r="L560" s="20"/>
      <c r="M560" s="73">
        <v>360</v>
      </c>
      <c r="N560" s="74">
        <f t="shared" si="18"/>
        <v>1</v>
      </c>
      <c r="O560" s="78">
        <v>108355.8</v>
      </c>
    </row>
    <row r="561" ht="25" customHeight="1" spans="1:15">
      <c r="A561" s="41" t="s">
        <v>2240</v>
      </c>
      <c r="B561" s="76" t="s">
        <v>1756</v>
      </c>
      <c r="C561" s="68" t="s">
        <v>2241</v>
      </c>
      <c r="D561" s="68" t="s">
        <v>2242</v>
      </c>
      <c r="E561" s="77" t="s">
        <v>2243</v>
      </c>
      <c r="F561" s="68" t="s">
        <v>1433</v>
      </c>
      <c r="G561" s="68" t="s">
        <v>70</v>
      </c>
      <c r="H561" s="68" t="s">
        <v>93</v>
      </c>
      <c r="I561" s="68" t="s">
        <v>71</v>
      </c>
      <c r="J561" s="52">
        <f t="shared" si="17"/>
        <v>5298.99</v>
      </c>
      <c r="K561" s="20" t="s">
        <v>72</v>
      </c>
      <c r="L561" s="20"/>
      <c r="M561" s="73">
        <v>351</v>
      </c>
      <c r="N561" s="74">
        <f t="shared" si="18"/>
        <v>0.98</v>
      </c>
      <c r="O561" s="78">
        <v>41571.9</v>
      </c>
    </row>
    <row r="562" ht="25" customHeight="1" spans="1:15">
      <c r="A562" s="41" t="s">
        <v>2244</v>
      </c>
      <c r="B562" s="76" t="s">
        <v>1756</v>
      </c>
      <c r="C562" s="68" t="s">
        <v>2245</v>
      </c>
      <c r="D562" s="68" t="s">
        <v>2246</v>
      </c>
      <c r="E562" s="77" t="s">
        <v>2247</v>
      </c>
      <c r="F562" s="68" t="s">
        <v>1433</v>
      </c>
      <c r="G562" s="68" t="s">
        <v>70</v>
      </c>
      <c r="H562" s="68" t="s">
        <v>93</v>
      </c>
      <c r="I562" s="68" t="s">
        <v>71</v>
      </c>
      <c r="J562" s="52">
        <f t="shared" si="17"/>
        <v>5407.13</v>
      </c>
      <c r="K562" s="20" t="s">
        <v>72</v>
      </c>
      <c r="L562" s="20"/>
      <c r="M562" s="73">
        <v>360</v>
      </c>
      <c r="N562" s="74">
        <f t="shared" si="18"/>
        <v>1</v>
      </c>
      <c r="O562" s="78">
        <v>100932.7</v>
      </c>
    </row>
    <row r="563" ht="25" customHeight="1" spans="1:15">
      <c r="A563" s="41" t="s">
        <v>2248</v>
      </c>
      <c r="B563" s="76" t="s">
        <v>1756</v>
      </c>
      <c r="C563" s="68" t="s">
        <v>2249</v>
      </c>
      <c r="D563" s="68" t="s">
        <v>2250</v>
      </c>
      <c r="E563" s="77" t="s">
        <v>2251</v>
      </c>
      <c r="F563" s="68" t="s">
        <v>1433</v>
      </c>
      <c r="G563" s="68" t="s">
        <v>70</v>
      </c>
      <c r="H563" s="68" t="s">
        <v>93</v>
      </c>
      <c r="I563" s="68" t="s">
        <v>71</v>
      </c>
      <c r="J563" s="52">
        <f t="shared" si="17"/>
        <v>5353.06</v>
      </c>
      <c r="K563" s="20" t="s">
        <v>72</v>
      </c>
      <c r="L563" s="20"/>
      <c r="M563" s="73">
        <v>357</v>
      </c>
      <c r="N563" s="74">
        <f t="shared" si="18"/>
        <v>0.99</v>
      </c>
      <c r="O563" s="78">
        <v>79326.9</v>
      </c>
    </row>
    <row r="564" ht="25" customHeight="1" spans="1:15">
      <c r="A564" s="41" t="s">
        <v>2252</v>
      </c>
      <c r="B564" s="76" t="s">
        <v>1756</v>
      </c>
      <c r="C564" s="68" t="s">
        <v>2253</v>
      </c>
      <c r="D564" s="68" t="s">
        <v>2254</v>
      </c>
      <c r="E564" s="77" t="s">
        <v>2255</v>
      </c>
      <c r="F564" s="68" t="s">
        <v>1433</v>
      </c>
      <c r="G564" s="68" t="s">
        <v>70</v>
      </c>
      <c r="H564" s="68" t="s">
        <v>93</v>
      </c>
      <c r="I564" s="68" t="s">
        <v>71</v>
      </c>
      <c r="J564" s="52">
        <f t="shared" si="17"/>
        <v>5353.06</v>
      </c>
      <c r="K564" s="20" t="s">
        <v>72</v>
      </c>
      <c r="L564" s="20"/>
      <c r="M564" s="73">
        <v>358</v>
      </c>
      <c r="N564" s="74">
        <f t="shared" si="18"/>
        <v>0.99</v>
      </c>
      <c r="O564" s="78">
        <v>79675.2</v>
      </c>
    </row>
    <row r="565" ht="25" customHeight="1" spans="1:15">
      <c r="A565" s="41" t="s">
        <v>2256</v>
      </c>
      <c r="B565" s="76" t="s">
        <v>1756</v>
      </c>
      <c r="C565" s="68" t="s">
        <v>2257</v>
      </c>
      <c r="D565" s="68" t="s">
        <v>2258</v>
      </c>
      <c r="E565" s="77" t="s">
        <v>2259</v>
      </c>
      <c r="F565" s="68" t="s">
        <v>1433</v>
      </c>
      <c r="G565" s="68" t="s">
        <v>70</v>
      </c>
      <c r="H565" s="68" t="s">
        <v>93</v>
      </c>
      <c r="I565" s="68" t="s">
        <v>71</v>
      </c>
      <c r="J565" s="52">
        <f t="shared" si="17"/>
        <v>5298.99</v>
      </c>
      <c r="K565" s="20" t="s">
        <v>72</v>
      </c>
      <c r="L565" s="20"/>
      <c r="M565" s="73">
        <v>353</v>
      </c>
      <c r="N565" s="74">
        <f t="shared" si="18"/>
        <v>0.98</v>
      </c>
      <c r="O565" s="78">
        <v>70855.7</v>
      </c>
    </row>
    <row r="566" ht="25" customHeight="1" spans="1:15">
      <c r="A566" s="41" t="s">
        <v>2260</v>
      </c>
      <c r="B566" s="76" t="s">
        <v>1756</v>
      </c>
      <c r="C566" s="68" t="s">
        <v>2261</v>
      </c>
      <c r="D566" s="68" t="s">
        <v>2262</v>
      </c>
      <c r="E566" s="77" t="s">
        <v>2263</v>
      </c>
      <c r="F566" s="68" t="s">
        <v>1433</v>
      </c>
      <c r="G566" s="68" t="s">
        <v>70</v>
      </c>
      <c r="H566" s="68" t="s">
        <v>93</v>
      </c>
      <c r="I566" s="68" t="s">
        <v>71</v>
      </c>
      <c r="J566" s="52">
        <f t="shared" si="17"/>
        <v>5407.13</v>
      </c>
      <c r="K566" s="20" t="s">
        <v>72</v>
      </c>
      <c r="L566" s="20"/>
      <c r="M566" s="73">
        <v>359</v>
      </c>
      <c r="N566" s="74">
        <f t="shared" si="18"/>
        <v>1</v>
      </c>
      <c r="O566" s="78">
        <v>105656</v>
      </c>
    </row>
    <row r="567" ht="25" customHeight="1" spans="1:15">
      <c r="A567" s="41" t="s">
        <v>2264</v>
      </c>
      <c r="B567" s="76" t="s">
        <v>1756</v>
      </c>
      <c r="C567" s="68" t="s">
        <v>2265</v>
      </c>
      <c r="D567" s="68" t="s">
        <v>2266</v>
      </c>
      <c r="E567" s="77" t="s">
        <v>2267</v>
      </c>
      <c r="F567" s="68" t="s">
        <v>1433</v>
      </c>
      <c r="G567" s="68" t="s">
        <v>70</v>
      </c>
      <c r="H567" s="68" t="s">
        <v>93</v>
      </c>
      <c r="I567" s="68" t="s">
        <v>71</v>
      </c>
      <c r="J567" s="52">
        <f t="shared" si="17"/>
        <v>5298.99</v>
      </c>
      <c r="K567" s="20" t="s">
        <v>72</v>
      </c>
      <c r="L567" s="20"/>
      <c r="M567" s="73">
        <v>354</v>
      </c>
      <c r="N567" s="74">
        <f t="shared" si="18"/>
        <v>0.98</v>
      </c>
      <c r="O567" s="78">
        <v>105553.7</v>
      </c>
    </row>
    <row r="568" ht="25" customHeight="1" spans="1:15">
      <c r="A568" s="41" t="s">
        <v>2268</v>
      </c>
      <c r="B568" s="76" t="s">
        <v>1756</v>
      </c>
      <c r="C568" s="68" t="s">
        <v>2269</v>
      </c>
      <c r="D568" s="68" t="s">
        <v>2270</v>
      </c>
      <c r="E568" s="77" t="s">
        <v>2271</v>
      </c>
      <c r="F568" s="68" t="s">
        <v>1433</v>
      </c>
      <c r="G568" s="68" t="s">
        <v>70</v>
      </c>
      <c r="H568" s="68" t="s">
        <v>93</v>
      </c>
      <c r="I568" s="68" t="s">
        <v>71</v>
      </c>
      <c r="J568" s="52">
        <f t="shared" si="17"/>
        <v>5407.13</v>
      </c>
      <c r="K568" s="20" t="s">
        <v>72</v>
      </c>
      <c r="L568" s="20"/>
      <c r="M568" s="73">
        <v>359</v>
      </c>
      <c r="N568" s="74">
        <f t="shared" si="18"/>
        <v>1</v>
      </c>
      <c r="O568" s="78">
        <v>97720.5</v>
      </c>
    </row>
    <row r="569" ht="25" customHeight="1" spans="1:15">
      <c r="A569" s="41" t="s">
        <v>2272</v>
      </c>
      <c r="B569" s="76" t="s">
        <v>1756</v>
      </c>
      <c r="C569" s="68" t="s">
        <v>2273</v>
      </c>
      <c r="D569" s="68" t="s">
        <v>2274</v>
      </c>
      <c r="E569" s="77" t="s">
        <v>2275</v>
      </c>
      <c r="F569" s="68" t="s">
        <v>1433</v>
      </c>
      <c r="G569" s="68" t="s">
        <v>70</v>
      </c>
      <c r="H569" s="68" t="s">
        <v>93</v>
      </c>
      <c r="I569" s="68" t="s">
        <v>71</v>
      </c>
      <c r="J569" s="52">
        <f t="shared" si="17"/>
        <v>5353.06</v>
      </c>
      <c r="K569" s="20" t="s">
        <v>72</v>
      </c>
      <c r="L569" s="20"/>
      <c r="M569" s="73">
        <v>358</v>
      </c>
      <c r="N569" s="74">
        <f t="shared" si="18"/>
        <v>0.99</v>
      </c>
      <c r="O569" s="78">
        <v>109324.9</v>
      </c>
    </row>
    <row r="570" ht="25" customHeight="1" spans="1:15">
      <c r="A570" s="41" t="s">
        <v>2276</v>
      </c>
      <c r="B570" s="76" t="s">
        <v>1756</v>
      </c>
      <c r="C570" s="153" t="s">
        <v>2277</v>
      </c>
      <c r="D570" s="68" t="s">
        <v>2278</v>
      </c>
      <c r="E570" s="77" t="s">
        <v>2279</v>
      </c>
      <c r="F570" s="68" t="s">
        <v>1433</v>
      </c>
      <c r="G570" s="68" t="s">
        <v>70</v>
      </c>
      <c r="H570" s="68" t="s">
        <v>93</v>
      </c>
      <c r="I570" s="68" t="s">
        <v>71</v>
      </c>
      <c r="J570" s="52">
        <f t="shared" si="17"/>
        <v>5298.99</v>
      </c>
      <c r="K570" s="20" t="s">
        <v>72</v>
      </c>
      <c r="L570" s="20"/>
      <c r="M570" s="73">
        <v>354</v>
      </c>
      <c r="N570" s="74">
        <f t="shared" si="18"/>
        <v>0.98</v>
      </c>
      <c r="O570" s="78">
        <v>42397.4</v>
      </c>
    </row>
    <row r="571" ht="25" customHeight="1" spans="1:15">
      <c r="A571" s="41" t="s">
        <v>2280</v>
      </c>
      <c r="B571" s="76" t="s">
        <v>1756</v>
      </c>
      <c r="C571" s="68" t="s">
        <v>2281</v>
      </c>
      <c r="D571" s="68" t="s">
        <v>2282</v>
      </c>
      <c r="E571" s="77" t="s">
        <v>2283</v>
      </c>
      <c r="F571" s="68" t="s">
        <v>1433</v>
      </c>
      <c r="G571" s="68" t="s">
        <v>70</v>
      </c>
      <c r="H571" s="68" t="s">
        <v>93</v>
      </c>
      <c r="I571" s="68" t="s">
        <v>71</v>
      </c>
      <c r="J571" s="52">
        <f t="shared" si="17"/>
        <v>5353.06</v>
      </c>
      <c r="K571" s="20" t="s">
        <v>72</v>
      </c>
      <c r="L571" s="20"/>
      <c r="M571" s="73">
        <v>358</v>
      </c>
      <c r="N571" s="74">
        <f t="shared" si="18"/>
        <v>0.99</v>
      </c>
      <c r="O571" s="78">
        <v>99323.9</v>
      </c>
    </row>
    <row r="572" ht="25" customHeight="1" spans="1:15">
      <c r="A572" s="41" t="s">
        <v>2284</v>
      </c>
      <c r="B572" s="76" t="s">
        <v>1756</v>
      </c>
      <c r="C572" s="68" t="s">
        <v>2285</v>
      </c>
      <c r="D572" s="68" t="s">
        <v>2286</v>
      </c>
      <c r="E572" s="77" t="s">
        <v>2287</v>
      </c>
      <c r="F572" s="68" t="s">
        <v>1433</v>
      </c>
      <c r="G572" s="68" t="s">
        <v>70</v>
      </c>
      <c r="H572" s="68" t="s">
        <v>93</v>
      </c>
      <c r="I572" s="68" t="s">
        <v>71</v>
      </c>
      <c r="J572" s="52">
        <f t="shared" si="17"/>
        <v>5407.13</v>
      </c>
      <c r="K572" s="20" t="s">
        <v>72</v>
      </c>
      <c r="L572" s="20"/>
      <c r="M572" s="73">
        <v>359</v>
      </c>
      <c r="N572" s="74">
        <f t="shared" si="18"/>
        <v>1</v>
      </c>
      <c r="O572" s="78">
        <v>101843.1</v>
      </c>
    </row>
    <row r="573" ht="25" customHeight="1" spans="1:15">
      <c r="A573" s="41" t="s">
        <v>2288</v>
      </c>
      <c r="B573" s="76" t="s">
        <v>1756</v>
      </c>
      <c r="C573" s="68" t="s">
        <v>2289</v>
      </c>
      <c r="D573" s="68" t="s">
        <v>2290</v>
      </c>
      <c r="E573" s="77" t="s">
        <v>2291</v>
      </c>
      <c r="F573" s="68" t="s">
        <v>1433</v>
      </c>
      <c r="G573" s="68" t="s">
        <v>70</v>
      </c>
      <c r="H573" s="68" t="s">
        <v>93</v>
      </c>
      <c r="I573" s="68" t="s">
        <v>71</v>
      </c>
      <c r="J573" s="52">
        <f t="shared" si="17"/>
        <v>5298.99</v>
      </c>
      <c r="K573" s="20" t="s">
        <v>72</v>
      </c>
      <c r="L573" s="20"/>
      <c r="M573" s="73">
        <v>352</v>
      </c>
      <c r="N573" s="74">
        <f t="shared" si="18"/>
        <v>0.98</v>
      </c>
      <c r="O573" s="78">
        <v>87379.7</v>
      </c>
    </row>
    <row r="574" ht="25" customHeight="1" spans="1:15">
      <c r="A574" s="41" t="s">
        <v>2292</v>
      </c>
      <c r="B574" s="76" t="s">
        <v>1756</v>
      </c>
      <c r="C574" s="68" t="s">
        <v>2293</v>
      </c>
      <c r="D574" s="68" t="s">
        <v>2294</v>
      </c>
      <c r="E574" s="77" t="s">
        <v>2295</v>
      </c>
      <c r="F574" s="68" t="s">
        <v>1433</v>
      </c>
      <c r="G574" s="68" t="s">
        <v>70</v>
      </c>
      <c r="H574" s="68" t="s">
        <v>93</v>
      </c>
      <c r="I574" s="68" t="s">
        <v>71</v>
      </c>
      <c r="J574" s="52">
        <f t="shared" si="17"/>
        <v>5298.99</v>
      </c>
      <c r="K574" s="20" t="s">
        <v>72</v>
      </c>
      <c r="L574" s="20"/>
      <c r="M574" s="73">
        <v>353</v>
      </c>
      <c r="N574" s="74">
        <f t="shared" si="18"/>
        <v>0.98</v>
      </c>
      <c r="O574" s="78">
        <v>69163.4</v>
      </c>
    </row>
    <row r="575" ht="25" customHeight="1" spans="1:15">
      <c r="A575" s="41" t="s">
        <v>2296</v>
      </c>
      <c r="B575" s="76" t="s">
        <v>1756</v>
      </c>
      <c r="C575" s="68" t="s">
        <v>2297</v>
      </c>
      <c r="D575" s="68" t="s">
        <v>2298</v>
      </c>
      <c r="E575" s="77" t="s">
        <v>2299</v>
      </c>
      <c r="F575" s="68" t="s">
        <v>1433</v>
      </c>
      <c r="G575" s="68" t="s">
        <v>70</v>
      </c>
      <c r="H575" s="68" t="s">
        <v>93</v>
      </c>
      <c r="I575" s="68" t="s">
        <v>71</v>
      </c>
      <c r="J575" s="52">
        <f t="shared" si="17"/>
        <v>5353.06</v>
      </c>
      <c r="K575" s="20" t="s">
        <v>72</v>
      </c>
      <c r="L575" s="20"/>
      <c r="M575" s="73">
        <v>355</v>
      </c>
      <c r="N575" s="74">
        <f t="shared" si="18"/>
        <v>0.99</v>
      </c>
      <c r="O575" s="78">
        <v>21916.4</v>
      </c>
    </row>
    <row r="576" ht="25" customHeight="1" spans="1:15">
      <c r="A576" s="41" t="s">
        <v>2300</v>
      </c>
      <c r="B576" s="76" t="s">
        <v>1756</v>
      </c>
      <c r="C576" s="68" t="s">
        <v>2301</v>
      </c>
      <c r="D576" s="68" t="s">
        <v>2302</v>
      </c>
      <c r="E576" s="77" t="s">
        <v>2303</v>
      </c>
      <c r="F576" s="68" t="s">
        <v>1433</v>
      </c>
      <c r="G576" s="68" t="s">
        <v>70</v>
      </c>
      <c r="H576" s="68" t="s">
        <v>93</v>
      </c>
      <c r="I576" s="68" t="s">
        <v>71</v>
      </c>
      <c r="J576" s="52">
        <f t="shared" si="17"/>
        <v>5407.13</v>
      </c>
      <c r="K576" s="20" t="s">
        <v>72</v>
      </c>
      <c r="L576" s="20"/>
      <c r="M576" s="73">
        <v>359</v>
      </c>
      <c r="N576" s="74">
        <f t="shared" si="18"/>
        <v>1</v>
      </c>
      <c r="O576" s="78">
        <v>104448.1</v>
      </c>
    </row>
    <row r="577" ht="25" customHeight="1" spans="1:15">
      <c r="A577" s="41" t="s">
        <v>2304</v>
      </c>
      <c r="B577" s="76" t="s">
        <v>1756</v>
      </c>
      <c r="C577" s="68" t="s">
        <v>2305</v>
      </c>
      <c r="D577" s="68" t="s">
        <v>2306</v>
      </c>
      <c r="E577" s="77" t="s">
        <v>2307</v>
      </c>
      <c r="F577" s="68" t="s">
        <v>1433</v>
      </c>
      <c r="G577" s="68" t="s">
        <v>70</v>
      </c>
      <c r="H577" s="68" t="s">
        <v>93</v>
      </c>
      <c r="I577" s="68" t="s">
        <v>71</v>
      </c>
      <c r="J577" s="52">
        <f t="shared" si="17"/>
        <v>5353.06</v>
      </c>
      <c r="K577" s="20" t="s">
        <v>72</v>
      </c>
      <c r="L577" s="20"/>
      <c r="M577" s="73">
        <v>356</v>
      </c>
      <c r="N577" s="74">
        <f t="shared" si="18"/>
        <v>0.99</v>
      </c>
      <c r="O577" s="78">
        <v>46409.3</v>
      </c>
    </row>
    <row r="578" ht="25" customHeight="1" spans="1:15">
      <c r="A578" s="41" t="s">
        <v>2308</v>
      </c>
      <c r="B578" s="76" t="s">
        <v>1756</v>
      </c>
      <c r="C578" s="68" t="s">
        <v>2309</v>
      </c>
      <c r="D578" s="68" t="s">
        <v>2310</v>
      </c>
      <c r="E578" s="77" t="s">
        <v>2311</v>
      </c>
      <c r="F578" s="68" t="s">
        <v>1433</v>
      </c>
      <c r="G578" s="68" t="s">
        <v>70</v>
      </c>
      <c r="H578" s="68" t="s">
        <v>93</v>
      </c>
      <c r="I578" s="68" t="s">
        <v>71</v>
      </c>
      <c r="J578" s="52">
        <f t="shared" si="17"/>
        <v>5298.99</v>
      </c>
      <c r="K578" s="20" t="s">
        <v>72</v>
      </c>
      <c r="L578" s="20"/>
      <c r="M578" s="73">
        <v>353</v>
      </c>
      <c r="N578" s="74">
        <f t="shared" si="18"/>
        <v>0.98</v>
      </c>
      <c r="O578" s="78">
        <v>66610.2</v>
      </c>
    </row>
    <row r="579" ht="25" customHeight="1" spans="1:15">
      <c r="A579" s="41" t="s">
        <v>2312</v>
      </c>
      <c r="B579" s="76" t="s">
        <v>1756</v>
      </c>
      <c r="C579" s="153" t="s">
        <v>2313</v>
      </c>
      <c r="D579" s="68" t="s">
        <v>2314</v>
      </c>
      <c r="E579" s="77" t="s">
        <v>2315</v>
      </c>
      <c r="F579" s="68" t="s">
        <v>1433</v>
      </c>
      <c r="G579" s="68" t="s">
        <v>70</v>
      </c>
      <c r="H579" s="68" t="s">
        <v>93</v>
      </c>
      <c r="I579" s="68" t="s">
        <v>71</v>
      </c>
      <c r="J579" s="52">
        <f t="shared" si="17"/>
        <v>5353.06</v>
      </c>
      <c r="K579" s="20" t="s">
        <v>72</v>
      </c>
      <c r="L579" s="20"/>
      <c r="M579" s="73">
        <v>358</v>
      </c>
      <c r="N579" s="74">
        <f t="shared" si="18"/>
        <v>0.99</v>
      </c>
      <c r="O579" s="78">
        <v>89322.6</v>
      </c>
    </row>
    <row r="580" ht="25" customHeight="1" spans="1:15">
      <c r="A580" s="41" t="s">
        <v>2316</v>
      </c>
      <c r="B580" s="76" t="s">
        <v>1756</v>
      </c>
      <c r="C580" s="68" t="s">
        <v>2317</v>
      </c>
      <c r="D580" s="68" t="s">
        <v>2318</v>
      </c>
      <c r="E580" s="77" t="s">
        <v>2319</v>
      </c>
      <c r="F580" s="68" t="s">
        <v>1433</v>
      </c>
      <c r="G580" s="68" t="s">
        <v>70</v>
      </c>
      <c r="H580" s="68" t="s">
        <v>93</v>
      </c>
      <c r="I580" s="68" t="s">
        <v>71</v>
      </c>
      <c r="J580" s="52">
        <f t="shared" si="17"/>
        <v>5298.99</v>
      </c>
      <c r="K580" s="20" t="s">
        <v>72</v>
      </c>
      <c r="L580" s="20"/>
      <c r="M580" s="73">
        <v>351</v>
      </c>
      <c r="N580" s="74">
        <f t="shared" si="18"/>
        <v>0.98</v>
      </c>
      <c r="O580" s="78">
        <v>47672.8</v>
      </c>
    </row>
    <row r="581" ht="25" customHeight="1" spans="1:15">
      <c r="A581" s="41" t="s">
        <v>2320</v>
      </c>
      <c r="B581" s="76" t="s">
        <v>1756</v>
      </c>
      <c r="C581" s="153" t="s">
        <v>2321</v>
      </c>
      <c r="D581" s="68" t="s">
        <v>2322</v>
      </c>
      <c r="E581" s="77" t="s">
        <v>2323</v>
      </c>
      <c r="F581" s="68" t="s">
        <v>1433</v>
      </c>
      <c r="G581" s="68" t="s">
        <v>70</v>
      </c>
      <c r="H581" s="68" t="s">
        <v>93</v>
      </c>
      <c r="I581" s="68" t="s">
        <v>71</v>
      </c>
      <c r="J581" s="52">
        <f t="shared" si="17"/>
        <v>5353.06</v>
      </c>
      <c r="K581" s="20" t="s">
        <v>72</v>
      </c>
      <c r="L581" s="20"/>
      <c r="M581" s="73">
        <v>356</v>
      </c>
      <c r="N581" s="74">
        <f t="shared" si="18"/>
        <v>0.99</v>
      </c>
      <c r="O581" s="78">
        <v>108216.7</v>
      </c>
    </row>
    <row r="582" ht="25" customHeight="1" spans="1:15">
      <c r="A582" s="41" t="s">
        <v>2324</v>
      </c>
      <c r="B582" s="76" t="s">
        <v>1756</v>
      </c>
      <c r="C582" s="153" t="s">
        <v>2325</v>
      </c>
      <c r="D582" s="68" t="s">
        <v>2326</v>
      </c>
      <c r="E582" s="77" t="s">
        <v>2327</v>
      </c>
      <c r="F582" s="68" t="s">
        <v>1433</v>
      </c>
      <c r="G582" s="68" t="s">
        <v>70</v>
      </c>
      <c r="H582" s="68" t="s">
        <v>93</v>
      </c>
      <c r="I582" s="68" t="s">
        <v>71</v>
      </c>
      <c r="J582" s="52">
        <f t="shared" si="17"/>
        <v>5298.99</v>
      </c>
      <c r="K582" s="20" t="s">
        <v>72</v>
      </c>
      <c r="L582" s="20"/>
      <c r="M582" s="73">
        <v>351</v>
      </c>
      <c r="N582" s="74">
        <f t="shared" si="18"/>
        <v>0.98</v>
      </c>
      <c r="O582" s="78">
        <v>52035</v>
      </c>
    </row>
    <row r="583" ht="25" customHeight="1" spans="1:15">
      <c r="A583" s="41" t="s">
        <v>2328</v>
      </c>
      <c r="B583" s="76" t="s">
        <v>1756</v>
      </c>
      <c r="C583" s="68" t="s">
        <v>2329</v>
      </c>
      <c r="D583" s="68" t="s">
        <v>2330</v>
      </c>
      <c r="E583" s="77" t="s">
        <v>2331</v>
      </c>
      <c r="F583" s="68" t="s">
        <v>1433</v>
      </c>
      <c r="G583" s="68" t="s">
        <v>70</v>
      </c>
      <c r="H583" s="68" t="s">
        <v>93</v>
      </c>
      <c r="I583" s="68" t="s">
        <v>71</v>
      </c>
      <c r="J583" s="52">
        <f t="shared" ref="J583:J646" si="19">ROUND(5407.12780038237*N583,2)</f>
        <v>5353.06</v>
      </c>
      <c r="K583" s="20" t="s">
        <v>72</v>
      </c>
      <c r="L583" s="20"/>
      <c r="M583" s="73">
        <v>358</v>
      </c>
      <c r="N583" s="74">
        <f t="shared" si="18"/>
        <v>0.99</v>
      </c>
      <c r="O583" s="78">
        <v>69846.9</v>
      </c>
    </row>
    <row r="584" ht="25" customHeight="1" spans="1:15">
      <c r="A584" s="41" t="s">
        <v>2332</v>
      </c>
      <c r="B584" s="76" t="s">
        <v>1756</v>
      </c>
      <c r="C584" s="153" t="s">
        <v>2333</v>
      </c>
      <c r="D584" s="68" t="s">
        <v>2334</v>
      </c>
      <c r="E584" s="77" t="s">
        <v>2335</v>
      </c>
      <c r="F584" s="68" t="s">
        <v>1433</v>
      </c>
      <c r="G584" s="68" t="s">
        <v>70</v>
      </c>
      <c r="H584" s="68" t="s">
        <v>93</v>
      </c>
      <c r="I584" s="68" t="s">
        <v>71</v>
      </c>
      <c r="J584" s="52">
        <f t="shared" si="19"/>
        <v>5353.06</v>
      </c>
      <c r="K584" s="20" t="s">
        <v>72</v>
      </c>
      <c r="L584" s="20"/>
      <c r="M584" s="73">
        <v>358</v>
      </c>
      <c r="N584" s="74">
        <f t="shared" si="18"/>
        <v>0.99</v>
      </c>
      <c r="O584" s="78">
        <v>93490.5</v>
      </c>
    </row>
    <row r="585" ht="25" customHeight="1" spans="1:15">
      <c r="A585" s="41" t="s">
        <v>2336</v>
      </c>
      <c r="B585" s="76" t="s">
        <v>1756</v>
      </c>
      <c r="C585" s="153" t="s">
        <v>2337</v>
      </c>
      <c r="D585" s="68" t="s">
        <v>2338</v>
      </c>
      <c r="E585" s="77" t="s">
        <v>2339</v>
      </c>
      <c r="F585" s="68" t="s">
        <v>1433</v>
      </c>
      <c r="G585" s="68" t="s">
        <v>70</v>
      </c>
      <c r="H585" s="68" t="s">
        <v>93</v>
      </c>
      <c r="I585" s="68" t="s">
        <v>71</v>
      </c>
      <c r="J585" s="52">
        <f t="shared" si="19"/>
        <v>5298.99</v>
      </c>
      <c r="K585" s="20" t="s">
        <v>72</v>
      </c>
      <c r="L585" s="20"/>
      <c r="M585" s="73">
        <v>351</v>
      </c>
      <c r="N585" s="74">
        <f t="shared" si="18"/>
        <v>0.98</v>
      </c>
      <c r="O585" s="78">
        <v>75568.2</v>
      </c>
    </row>
    <row r="586" ht="25" customHeight="1" spans="1:15">
      <c r="A586" s="41" t="s">
        <v>2340</v>
      </c>
      <c r="B586" s="76" t="s">
        <v>1756</v>
      </c>
      <c r="C586" s="153" t="s">
        <v>2341</v>
      </c>
      <c r="D586" s="68" t="s">
        <v>2342</v>
      </c>
      <c r="E586" s="77" t="s">
        <v>2343</v>
      </c>
      <c r="F586" s="68" t="s">
        <v>1433</v>
      </c>
      <c r="G586" s="68" t="s">
        <v>70</v>
      </c>
      <c r="H586" s="68" t="s">
        <v>93</v>
      </c>
      <c r="I586" s="68" t="s">
        <v>71</v>
      </c>
      <c r="J586" s="52">
        <f t="shared" si="19"/>
        <v>5407.13</v>
      </c>
      <c r="K586" s="20" t="s">
        <v>72</v>
      </c>
      <c r="L586" s="20"/>
      <c r="M586" s="73">
        <v>359</v>
      </c>
      <c r="N586" s="74">
        <f t="shared" si="18"/>
        <v>1</v>
      </c>
      <c r="O586" s="78">
        <v>66616.2</v>
      </c>
    </row>
    <row r="587" ht="25" customHeight="1" spans="1:15">
      <c r="A587" s="41" t="s">
        <v>2344</v>
      </c>
      <c r="B587" s="76" t="s">
        <v>1756</v>
      </c>
      <c r="C587" s="153" t="s">
        <v>2345</v>
      </c>
      <c r="D587" s="68" t="s">
        <v>2346</v>
      </c>
      <c r="E587" s="77" t="s">
        <v>2347</v>
      </c>
      <c r="F587" s="68" t="s">
        <v>1433</v>
      </c>
      <c r="G587" s="68" t="s">
        <v>70</v>
      </c>
      <c r="H587" s="68" t="s">
        <v>93</v>
      </c>
      <c r="I587" s="68" t="s">
        <v>71</v>
      </c>
      <c r="J587" s="52">
        <f t="shared" si="19"/>
        <v>5298.99</v>
      </c>
      <c r="K587" s="20" t="s">
        <v>72</v>
      </c>
      <c r="L587" s="20"/>
      <c r="M587" s="73">
        <v>354</v>
      </c>
      <c r="N587" s="74">
        <f t="shared" si="18"/>
        <v>0.98</v>
      </c>
      <c r="O587" s="78">
        <v>68047</v>
      </c>
    </row>
    <row r="588" ht="25" customHeight="1" spans="1:15">
      <c r="A588" s="41" t="s">
        <v>2348</v>
      </c>
      <c r="B588" s="76" t="s">
        <v>1756</v>
      </c>
      <c r="C588" s="153" t="s">
        <v>2349</v>
      </c>
      <c r="D588" s="68" t="s">
        <v>2350</v>
      </c>
      <c r="E588" s="77" t="s">
        <v>2351</v>
      </c>
      <c r="F588" s="68" t="s">
        <v>1433</v>
      </c>
      <c r="G588" s="68" t="s">
        <v>70</v>
      </c>
      <c r="H588" s="68" t="s">
        <v>93</v>
      </c>
      <c r="I588" s="68" t="s">
        <v>71</v>
      </c>
      <c r="J588" s="52">
        <f t="shared" si="19"/>
        <v>5407.13</v>
      </c>
      <c r="K588" s="20" t="s">
        <v>72</v>
      </c>
      <c r="L588" s="20"/>
      <c r="M588" s="73">
        <v>360</v>
      </c>
      <c r="N588" s="74">
        <f t="shared" si="18"/>
        <v>1</v>
      </c>
      <c r="O588" s="78">
        <v>75651.6</v>
      </c>
    </row>
    <row r="589" ht="25" customHeight="1" spans="1:15">
      <c r="A589" s="41" t="s">
        <v>2352</v>
      </c>
      <c r="B589" s="76" t="s">
        <v>1756</v>
      </c>
      <c r="C589" s="153" t="s">
        <v>2353</v>
      </c>
      <c r="D589" s="68" t="s">
        <v>2354</v>
      </c>
      <c r="E589" s="77" t="s">
        <v>2355</v>
      </c>
      <c r="F589" s="68" t="s">
        <v>1433</v>
      </c>
      <c r="G589" s="68" t="s">
        <v>70</v>
      </c>
      <c r="H589" s="68" t="s">
        <v>93</v>
      </c>
      <c r="I589" s="68" t="s">
        <v>71</v>
      </c>
      <c r="J589" s="52">
        <f t="shared" si="19"/>
        <v>5353.06</v>
      </c>
      <c r="K589" s="20" t="s">
        <v>72</v>
      </c>
      <c r="L589" s="20"/>
      <c r="M589" s="73">
        <v>356</v>
      </c>
      <c r="N589" s="74">
        <f t="shared" si="18"/>
        <v>0.99</v>
      </c>
      <c r="O589" s="78">
        <v>53786.2</v>
      </c>
    </row>
    <row r="590" ht="25" customHeight="1" spans="1:15">
      <c r="A590" s="41" t="s">
        <v>2356</v>
      </c>
      <c r="B590" s="76" t="s">
        <v>1756</v>
      </c>
      <c r="C590" s="153" t="s">
        <v>2357</v>
      </c>
      <c r="D590" s="68" t="s">
        <v>2358</v>
      </c>
      <c r="E590" s="77" t="s">
        <v>2359</v>
      </c>
      <c r="F590" s="68" t="s">
        <v>1433</v>
      </c>
      <c r="G590" s="68" t="s">
        <v>70</v>
      </c>
      <c r="H590" s="68" t="s">
        <v>93</v>
      </c>
      <c r="I590" s="68" t="s">
        <v>71</v>
      </c>
      <c r="J590" s="52">
        <f t="shared" si="19"/>
        <v>5407.13</v>
      </c>
      <c r="K590" s="20" t="s">
        <v>72</v>
      </c>
      <c r="L590" s="20"/>
      <c r="M590" s="73">
        <v>360</v>
      </c>
      <c r="N590" s="74">
        <f t="shared" si="18"/>
        <v>1</v>
      </c>
      <c r="O590" s="78">
        <v>103544</v>
      </c>
    </row>
    <row r="591" ht="25" customHeight="1" spans="1:15">
      <c r="A591" s="41" t="s">
        <v>2360</v>
      </c>
      <c r="B591" s="76" t="s">
        <v>1756</v>
      </c>
      <c r="C591" s="153" t="s">
        <v>2361</v>
      </c>
      <c r="D591" s="68" t="s">
        <v>2362</v>
      </c>
      <c r="E591" s="77" t="s">
        <v>2363</v>
      </c>
      <c r="F591" s="68" t="s">
        <v>1433</v>
      </c>
      <c r="G591" s="68" t="s">
        <v>70</v>
      </c>
      <c r="H591" s="68" t="s">
        <v>93</v>
      </c>
      <c r="I591" s="68" t="s">
        <v>71</v>
      </c>
      <c r="J591" s="52">
        <f t="shared" si="19"/>
        <v>5298.99</v>
      </c>
      <c r="K591" s="20" t="s">
        <v>72</v>
      </c>
      <c r="L591" s="20"/>
      <c r="M591" s="73">
        <v>351</v>
      </c>
      <c r="N591" s="74">
        <f t="shared" si="18"/>
        <v>0.98</v>
      </c>
      <c r="O591" s="78">
        <v>67942.1</v>
      </c>
    </row>
    <row r="592" ht="25" customHeight="1" spans="1:15">
      <c r="A592" s="41" t="s">
        <v>2364</v>
      </c>
      <c r="B592" s="76" t="s">
        <v>1756</v>
      </c>
      <c r="C592" s="153" t="s">
        <v>2365</v>
      </c>
      <c r="D592" s="68" t="s">
        <v>2366</v>
      </c>
      <c r="E592" s="77" t="s">
        <v>2367</v>
      </c>
      <c r="F592" s="68" t="s">
        <v>1433</v>
      </c>
      <c r="G592" s="68" t="s">
        <v>70</v>
      </c>
      <c r="H592" s="68" t="s">
        <v>93</v>
      </c>
      <c r="I592" s="68" t="s">
        <v>71</v>
      </c>
      <c r="J592" s="52">
        <f t="shared" si="19"/>
        <v>5244.91</v>
      </c>
      <c r="K592" s="20" t="s">
        <v>72</v>
      </c>
      <c r="L592" s="20"/>
      <c r="M592" s="73">
        <v>348</v>
      </c>
      <c r="N592" s="74">
        <f t="shared" si="18"/>
        <v>0.97</v>
      </c>
      <c r="O592" s="78">
        <v>40054</v>
      </c>
    </row>
    <row r="593" ht="25" customHeight="1" spans="1:15">
      <c r="A593" s="41" t="s">
        <v>2368</v>
      </c>
      <c r="B593" s="76" t="s">
        <v>1756</v>
      </c>
      <c r="C593" s="153" t="s">
        <v>2369</v>
      </c>
      <c r="D593" s="68" t="s">
        <v>2370</v>
      </c>
      <c r="E593" s="77" t="s">
        <v>2371</v>
      </c>
      <c r="F593" s="68" t="s">
        <v>1433</v>
      </c>
      <c r="G593" s="68" t="s">
        <v>70</v>
      </c>
      <c r="H593" s="68" t="s">
        <v>93</v>
      </c>
      <c r="I593" s="68" t="s">
        <v>71</v>
      </c>
      <c r="J593" s="52">
        <f t="shared" si="19"/>
        <v>5298.99</v>
      </c>
      <c r="K593" s="20" t="s">
        <v>72</v>
      </c>
      <c r="L593" s="20"/>
      <c r="M593" s="73">
        <v>354</v>
      </c>
      <c r="N593" s="74">
        <f t="shared" si="18"/>
        <v>0.98</v>
      </c>
      <c r="O593" s="78">
        <v>65552.7</v>
      </c>
    </row>
    <row r="594" ht="25" customHeight="1" spans="1:15">
      <c r="A594" s="41" t="s">
        <v>2372</v>
      </c>
      <c r="B594" s="76" t="s">
        <v>1756</v>
      </c>
      <c r="C594" s="153" t="s">
        <v>2373</v>
      </c>
      <c r="D594" s="68" t="s">
        <v>2374</v>
      </c>
      <c r="E594" s="77" t="s">
        <v>2375</v>
      </c>
      <c r="F594" s="68" t="s">
        <v>1433</v>
      </c>
      <c r="G594" s="68" t="s">
        <v>70</v>
      </c>
      <c r="H594" s="68" t="s">
        <v>88</v>
      </c>
      <c r="I594" s="68" t="s">
        <v>71</v>
      </c>
      <c r="J594" s="52">
        <f t="shared" si="19"/>
        <v>5407.13</v>
      </c>
      <c r="K594" s="20" t="s">
        <v>72</v>
      </c>
      <c r="L594" s="20"/>
      <c r="M594" s="73">
        <v>360</v>
      </c>
      <c r="N594" s="74">
        <f t="shared" si="18"/>
        <v>1</v>
      </c>
      <c r="O594" s="78">
        <v>111818.3</v>
      </c>
    </row>
    <row r="595" ht="25" customHeight="1" spans="1:15">
      <c r="A595" s="41" t="s">
        <v>2376</v>
      </c>
      <c r="B595" s="76" t="s">
        <v>1756</v>
      </c>
      <c r="C595" s="153" t="s">
        <v>2377</v>
      </c>
      <c r="D595" s="68" t="s">
        <v>2378</v>
      </c>
      <c r="E595" s="77" t="s">
        <v>2379</v>
      </c>
      <c r="F595" s="68" t="s">
        <v>1433</v>
      </c>
      <c r="G595" s="68" t="s">
        <v>70</v>
      </c>
      <c r="H595" s="68" t="s">
        <v>93</v>
      </c>
      <c r="I595" s="68" t="s">
        <v>71</v>
      </c>
      <c r="J595" s="52">
        <f t="shared" si="19"/>
        <v>5298.99</v>
      </c>
      <c r="K595" s="20" t="s">
        <v>72</v>
      </c>
      <c r="L595" s="20"/>
      <c r="M595" s="73">
        <v>352</v>
      </c>
      <c r="N595" s="74">
        <f t="shared" si="18"/>
        <v>0.98</v>
      </c>
      <c r="O595" s="78">
        <v>90674.5</v>
      </c>
    </row>
    <row r="596" ht="25" customHeight="1" spans="1:15">
      <c r="A596" s="41" t="s">
        <v>2380</v>
      </c>
      <c r="B596" s="76" t="s">
        <v>1756</v>
      </c>
      <c r="C596" s="68" t="s">
        <v>2381</v>
      </c>
      <c r="D596" s="68" t="s">
        <v>2382</v>
      </c>
      <c r="E596" s="77" t="s">
        <v>2383</v>
      </c>
      <c r="F596" s="68" t="s">
        <v>1433</v>
      </c>
      <c r="G596" s="68" t="s">
        <v>70</v>
      </c>
      <c r="H596" s="68" t="s">
        <v>93</v>
      </c>
      <c r="I596" s="68" t="s">
        <v>71</v>
      </c>
      <c r="J596" s="52">
        <f t="shared" si="19"/>
        <v>5298.99</v>
      </c>
      <c r="K596" s="20" t="s">
        <v>72</v>
      </c>
      <c r="L596" s="20"/>
      <c r="M596" s="73">
        <v>353</v>
      </c>
      <c r="N596" s="74">
        <f t="shared" si="18"/>
        <v>0.98</v>
      </c>
      <c r="O596" s="78">
        <v>72657.1</v>
      </c>
    </row>
    <row r="597" ht="25" customHeight="1" spans="1:15">
      <c r="A597" s="41" t="s">
        <v>2384</v>
      </c>
      <c r="B597" s="76" t="s">
        <v>1756</v>
      </c>
      <c r="C597" s="153" t="s">
        <v>2385</v>
      </c>
      <c r="D597" s="68" t="s">
        <v>2386</v>
      </c>
      <c r="E597" s="77" t="s">
        <v>2387</v>
      </c>
      <c r="F597" s="68" t="s">
        <v>1433</v>
      </c>
      <c r="G597" s="68" t="s">
        <v>70</v>
      </c>
      <c r="H597" s="68" t="s">
        <v>88</v>
      </c>
      <c r="I597" s="68" t="s">
        <v>71</v>
      </c>
      <c r="J597" s="52">
        <f t="shared" si="19"/>
        <v>5353.06</v>
      </c>
      <c r="K597" s="20" t="s">
        <v>72</v>
      </c>
      <c r="L597" s="20"/>
      <c r="M597" s="73">
        <v>356</v>
      </c>
      <c r="N597" s="74">
        <f t="shared" si="18"/>
        <v>0.99</v>
      </c>
      <c r="O597" s="78">
        <v>99406</v>
      </c>
    </row>
    <row r="598" ht="25" customHeight="1" spans="1:15">
      <c r="A598" s="41" t="s">
        <v>2388</v>
      </c>
      <c r="B598" s="76" t="s">
        <v>1756</v>
      </c>
      <c r="C598" s="68" t="s">
        <v>2389</v>
      </c>
      <c r="D598" s="68" t="s">
        <v>2390</v>
      </c>
      <c r="E598" s="77" t="s">
        <v>2391</v>
      </c>
      <c r="F598" s="68" t="s">
        <v>1433</v>
      </c>
      <c r="G598" s="68" t="s">
        <v>70</v>
      </c>
      <c r="H598" s="68" t="s">
        <v>93</v>
      </c>
      <c r="I598" s="68" t="s">
        <v>71</v>
      </c>
      <c r="J598" s="52">
        <f t="shared" si="19"/>
        <v>5407.13</v>
      </c>
      <c r="K598" s="20" t="s">
        <v>72</v>
      </c>
      <c r="L598" s="20"/>
      <c r="M598" s="73">
        <v>360</v>
      </c>
      <c r="N598" s="74">
        <f t="shared" si="18"/>
        <v>1</v>
      </c>
      <c r="O598" s="78">
        <v>110116</v>
      </c>
    </row>
    <row r="599" ht="25" customHeight="1" spans="1:15">
      <c r="A599" s="41" t="s">
        <v>2392</v>
      </c>
      <c r="B599" s="76" t="s">
        <v>1756</v>
      </c>
      <c r="C599" s="153" t="s">
        <v>2393</v>
      </c>
      <c r="D599" s="68" t="s">
        <v>2394</v>
      </c>
      <c r="E599" s="77" t="s">
        <v>2395</v>
      </c>
      <c r="F599" s="68" t="s">
        <v>1433</v>
      </c>
      <c r="G599" s="68" t="s">
        <v>70</v>
      </c>
      <c r="H599" s="68" t="s">
        <v>84</v>
      </c>
      <c r="I599" s="68" t="s">
        <v>71</v>
      </c>
      <c r="J599" s="52">
        <f t="shared" si="19"/>
        <v>5298.99</v>
      </c>
      <c r="K599" s="20" t="s">
        <v>72</v>
      </c>
      <c r="L599" s="20"/>
      <c r="M599" s="73">
        <v>351</v>
      </c>
      <c r="N599" s="74">
        <f t="shared" si="18"/>
        <v>0.98</v>
      </c>
      <c r="O599" s="78">
        <v>49639.9</v>
      </c>
    </row>
    <row r="600" ht="25" customHeight="1" spans="1:15">
      <c r="A600" s="41" t="s">
        <v>2396</v>
      </c>
      <c r="B600" s="76" t="s">
        <v>1756</v>
      </c>
      <c r="C600" s="153" t="s">
        <v>2397</v>
      </c>
      <c r="D600" s="68" t="s">
        <v>2398</v>
      </c>
      <c r="E600" s="77" t="s">
        <v>2399</v>
      </c>
      <c r="F600" s="68" t="s">
        <v>1433</v>
      </c>
      <c r="G600" s="68" t="s">
        <v>70</v>
      </c>
      <c r="H600" s="68" t="s">
        <v>84</v>
      </c>
      <c r="I600" s="68" t="s">
        <v>71</v>
      </c>
      <c r="J600" s="52">
        <f t="shared" si="19"/>
        <v>5353.06</v>
      </c>
      <c r="K600" s="20" t="s">
        <v>72</v>
      </c>
      <c r="L600" s="20"/>
      <c r="M600" s="73">
        <v>358</v>
      </c>
      <c r="N600" s="74">
        <f t="shared" si="18"/>
        <v>0.99</v>
      </c>
      <c r="O600" s="78">
        <v>78814.7</v>
      </c>
    </row>
    <row r="601" ht="25" customHeight="1" spans="1:15">
      <c r="A601" s="41" t="s">
        <v>2400</v>
      </c>
      <c r="B601" s="76" t="s">
        <v>1756</v>
      </c>
      <c r="C601" s="153" t="s">
        <v>2401</v>
      </c>
      <c r="D601" s="68" t="s">
        <v>2402</v>
      </c>
      <c r="E601" s="77" t="s">
        <v>2403</v>
      </c>
      <c r="F601" s="68" t="s">
        <v>1433</v>
      </c>
      <c r="G601" s="68" t="s">
        <v>70</v>
      </c>
      <c r="H601" s="68" t="s">
        <v>84</v>
      </c>
      <c r="I601" s="68" t="s">
        <v>71</v>
      </c>
      <c r="J601" s="52">
        <f t="shared" si="19"/>
        <v>5244.91</v>
      </c>
      <c r="K601" s="20" t="s">
        <v>72</v>
      </c>
      <c r="L601" s="20"/>
      <c r="M601" s="73">
        <v>350</v>
      </c>
      <c r="N601" s="74">
        <f t="shared" si="18"/>
        <v>0.97</v>
      </c>
      <c r="O601" s="78">
        <v>36407.2</v>
      </c>
    </row>
    <row r="602" ht="25" customHeight="1" spans="1:15">
      <c r="A602" s="41" t="s">
        <v>2404</v>
      </c>
      <c r="B602" s="76" t="s">
        <v>1756</v>
      </c>
      <c r="C602" s="153" t="s">
        <v>2405</v>
      </c>
      <c r="D602" s="68" t="s">
        <v>2406</v>
      </c>
      <c r="E602" s="77" t="s">
        <v>2407</v>
      </c>
      <c r="F602" s="68" t="s">
        <v>1433</v>
      </c>
      <c r="G602" s="68" t="s">
        <v>70</v>
      </c>
      <c r="H602" s="68" t="s">
        <v>88</v>
      </c>
      <c r="I602" s="68" t="s">
        <v>71</v>
      </c>
      <c r="J602" s="52">
        <f t="shared" si="19"/>
        <v>5407.13</v>
      </c>
      <c r="K602" s="20" t="s">
        <v>72</v>
      </c>
      <c r="L602" s="20"/>
      <c r="M602" s="73">
        <v>359</v>
      </c>
      <c r="N602" s="74">
        <f t="shared" si="18"/>
        <v>1</v>
      </c>
      <c r="O602" s="78">
        <v>84925.5</v>
      </c>
    </row>
    <row r="603" ht="25" customHeight="1" spans="1:15">
      <c r="A603" s="41" t="s">
        <v>2408</v>
      </c>
      <c r="B603" s="76" t="s">
        <v>1756</v>
      </c>
      <c r="C603" s="153" t="s">
        <v>2409</v>
      </c>
      <c r="D603" s="68" t="s">
        <v>2410</v>
      </c>
      <c r="E603" s="77" t="s">
        <v>2411</v>
      </c>
      <c r="F603" s="68" t="s">
        <v>1433</v>
      </c>
      <c r="G603" s="68" t="s">
        <v>70</v>
      </c>
      <c r="H603" s="68" t="s">
        <v>88</v>
      </c>
      <c r="I603" s="68" t="s">
        <v>71</v>
      </c>
      <c r="J603" s="52">
        <f t="shared" si="19"/>
        <v>5298.99</v>
      </c>
      <c r="K603" s="20" t="s">
        <v>72</v>
      </c>
      <c r="L603" s="20"/>
      <c r="M603" s="73">
        <v>354</v>
      </c>
      <c r="N603" s="74">
        <f t="shared" si="18"/>
        <v>0.98</v>
      </c>
      <c r="O603" s="78">
        <v>43077.4</v>
      </c>
    </row>
    <row r="604" ht="25" customHeight="1" spans="1:15">
      <c r="A604" s="41" t="s">
        <v>2412</v>
      </c>
      <c r="B604" s="76" t="s">
        <v>1756</v>
      </c>
      <c r="C604" s="153" t="s">
        <v>2413</v>
      </c>
      <c r="D604" s="68" t="s">
        <v>2414</v>
      </c>
      <c r="E604" s="77" t="s">
        <v>2415</v>
      </c>
      <c r="F604" s="68" t="s">
        <v>1433</v>
      </c>
      <c r="G604" s="68" t="s">
        <v>70</v>
      </c>
      <c r="H604" s="68" t="s">
        <v>84</v>
      </c>
      <c r="I604" s="68" t="s">
        <v>71</v>
      </c>
      <c r="J604" s="52">
        <f t="shared" si="19"/>
        <v>5298.99</v>
      </c>
      <c r="K604" s="20" t="s">
        <v>72</v>
      </c>
      <c r="L604" s="20"/>
      <c r="M604" s="73">
        <v>352</v>
      </c>
      <c r="N604" s="74">
        <f t="shared" si="18"/>
        <v>0.98</v>
      </c>
      <c r="O604" s="78">
        <v>91595</v>
      </c>
    </row>
    <row r="605" ht="25" customHeight="1" spans="1:15">
      <c r="A605" s="41" t="s">
        <v>2416</v>
      </c>
      <c r="B605" s="76" t="s">
        <v>1756</v>
      </c>
      <c r="C605" s="153" t="s">
        <v>2417</v>
      </c>
      <c r="D605" s="68" t="s">
        <v>2418</v>
      </c>
      <c r="E605" s="77" t="s">
        <v>2419</v>
      </c>
      <c r="F605" s="68" t="s">
        <v>1433</v>
      </c>
      <c r="G605" s="68" t="s">
        <v>70</v>
      </c>
      <c r="H605" s="68" t="s">
        <v>84</v>
      </c>
      <c r="I605" s="68" t="s">
        <v>71</v>
      </c>
      <c r="J605" s="52">
        <f t="shared" si="19"/>
        <v>5353.06</v>
      </c>
      <c r="K605" s="20" t="s">
        <v>72</v>
      </c>
      <c r="L605" s="20"/>
      <c r="M605" s="73">
        <v>355</v>
      </c>
      <c r="N605" s="74">
        <f t="shared" si="18"/>
        <v>0.99</v>
      </c>
      <c r="O605" s="78">
        <v>82514.4</v>
      </c>
    </row>
    <row r="606" ht="25" customHeight="1" spans="1:15">
      <c r="A606" s="41" t="s">
        <v>2420</v>
      </c>
      <c r="B606" s="76" t="s">
        <v>1756</v>
      </c>
      <c r="C606" s="153" t="s">
        <v>2421</v>
      </c>
      <c r="D606" s="68" t="s">
        <v>2422</v>
      </c>
      <c r="E606" s="77" t="s">
        <v>2423</v>
      </c>
      <c r="F606" s="68" t="s">
        <v>1433</v>
      </c>
      <c r="G606" s="68" t="s">
        <v>70</v>
      </c>
      <c r="H606" s="68" t="s">
        <v>84</v>
      </c>
      <c r="I606" s="68" t="s">
        <v>71</v>
      </c>
      <c r="J606" s="52">
        <f t="shared" si="19"/>
        <v>5353.06</v>
      </c>
      <c r="K606" s="20" t="s">
        <v>72</v>
      </c>
      <c r="L606" s="20"/>
      <c r="M606" s="73">
        <v>356</v>
      </c>
      <c r="N606" s="74">
        <f t="shared" si="18"/>
        <v>0.99</v>
      </c>
      <c r="O606" s="78">
        <v>76775.8</v>
      </c>
    </row>
    <row r="607" ht="25" customHeight="1" spans="1:15">
      <c r="A607" s="41" t="s">
        <v>2424</v>
      </c>
      <c r="B607" s="76" t="s">
        <v>1756</v>
      </c>
      <c r="C607" s="153" t="s">
        <v>2425</v>
      </c>
      <c r="D607" s="68" t="s">
        <v>2426</v>
      </c>
      <c r="E607" s="77" t="s">
        <v>2427</v>
      </c>
      <c r="F607" s="68" t="s">
        <v>1433</v>
      </c>
      <c r="G607" s="68" t="s">
        <v>70</v>
      </c>
      <c r="H607" s="68" t="s">
        <v>93</v>
      </c>
      <c r="I607" s="68" t="s">
        <v>71</v>
      </c>
      <c r="J607" s="52">
        <f t="shared" si="19"/>
        <v>5353.06</v>
      </c>
      <c r="K607" s="20" t="s">
        <v>72</v>
      </c>
      <c r="L607" s="20"/>
      <c r="M607" s="73">
        <v>355</v>
      </c>
      <c r="N607" s="74">
        <f t="shared" si="18"/>
        <v>0.99</v>
      </c>
      <c r="O607" s="78">
        <v>54597</v>
      </c>
    </row>
    <row r="608" ht="25" customHeight="1" spans="1:15">
      <c r="A608" s="41" t="s">
        <v>2428</v>
      </c>
      <c r="B608" s="76" t="s">
        <v>1756</v>
      </c>
      <c r="C608" s="153" t="s">
        <v>2429</v>
      </c>
      <c r="D608" s="68" t="s">
        <v>2430</v>
      </c>
      <c r="E608" s="77" t="s">
        <v>2431</v>
      </c>
      <c r="F608" s="68" t="s">
        <v>1433</v>
      </c>
      <c r="G608" s="68" t="s">
        <v>70</v>
      </c>
      <c r="H608" s="68" t="s">
        <v>84</v>
      </c>
      <c r="I608" s="68" t="s">
        <v>71</v>
      </c>
      <c r="J608" s="52">
        <f t="shared" si="19"/>
        <v>5298.99</v>
      </c>
      <c r="K608" s="20" t="s">
        <v>72</v>
      </c>
      <c r="L608" s="20"/>
      <c r="M608" s="73">
        <v>352</v>
      </c>
      <c r="N608" s="74">
        <f t="shared" si="18"/>
        <v>0.98</v>
      </c>
      <c r="O608" s="78">
        <v>31093.1</v>
      </c>
    </row>
    <row r="609" ht="25" customHeight="1" spans="1:15">
      <c r="A609" s="41" t="s">
        <v>2432</v>
      </c>
      <c r="B609" s="76" t="s">
        <v>1756</v>
      </c>
      <c r="C609" s="153" t="s">
        <v>2433</v>
      </c>
      <c r="D609" s="68" t="s">
        <v>2434</v>
      </c>
      <c r="E609" s="77" t="s">
        <v>2435</v>
      </c>
      <c r="F609" s="68" t="s">
        <v>1433</v>
      </c>
      <c r="G609" s="68" t="s">
        <v>70</v>
      </c>
      <c r="H609" s="68" t="s">
        <v>93</v>
      </c>
      <c r="I609" s="68" t="s">
        <v>71</v>
      </c>
      <c r="J609" s="52">
        <f t="shared" si="19"/>
        <v>5353.06</v>
      </c>
      <c r="K609" s="20" t="s">
        <v>72</v>
      </c>
      <c r="L609" s="20"/>
      <c r="M609" s="73">
        <v>357</v>
      </c>
      <c r="N609" s="74">
        <f t="shared" si="18"/>
        <v>0.99</v>
      </c>
      <c r="O609" s="78">
        <v>42215.8</v>
      </c>
    </row>
    <row r="610" ht="25" customHeight="1" spans="1:15">
      <c r="A610" s="41" t="s">
        <v>2436</v>
      </c>
      <c r="B610" s="76" t="s">
        <v>1756</v>
      </c>
      <c r="C610" s="68" t="s">
        <v>2437</v>
      </c>
      <c r="D610" s="68" t="s">
        <v>2438</v>
      </c>
      <c r="E610" s="77" t="s">
        <v>2439</v>
      </c>
      <c r="F610" s="68" t="s">
        <v>1433</v>
      </c>
      <c r="G610" s="68" t="s">
        <v>70</v>
      </c>
      <c r="H610" s="68" t="s">
        <v>93</v>
      </c>
      <c r="I610" s="68" t="s">
        <v>71</v>
      </c>
      <c r="J610" s="52">
        <f t="shared" si="19"/>
        <v>5353.06</v>
      </c>
      <c r="K610" s="20" t="s">
        <v>72</v>
      </c>
      <c r="L610" s="20"/>
      <c r="M610" s="73">
        <v>355</v>
      </c>
      <c r="N610" s="74">
        <f t="shared" si="18"/>
        <v>0.99</v>
      </c>
      <c r="O610" s="78">
        <v>73142.8</v>
      </c>
    </row>
    <row r="611" ht="25" customHeight="1" spans="1:15">
      <c r="A611" s="41" t="s">
        <v>2440</v>
      </c>
      <c r="B611" s="76" t="s">
        <v>1756</v>
      </c>
      <c r="C611" s="68" t="s">
        <v>2441</v>
      </c>
      <c r="D611" s="68" t="s">
        <v>2442</v>
      </c>
      <c r="E611" s="77" t="s">
        <v>2443</v>
      </c>
      <c r="F611" s="68" t="s">
        <v>1433</v>
      </c>
      <c r="G611" s="68" t="s">
        <v>70</v>
      </c>
      <c r="H611" s="68" t="s">
        <v>93</v>
      </c>
      <c r="I611" s="68" t="s">
        <v>71</v>
      </c>
      <c r="J611" s="52">
        <f t="shared" si="19"/>
        <v>5353.06</v>
      </c>
      <c r="K611" s="20" t="s">
        <v>72</v>
      </c>
      <c r="L611" s="20"/>
      <c r="M611" s="73">
        <v>355</v>
      </c>
      <c r="N611" s="74">
        <f t="shared" si="18"/>
        <v>0.99</v>
      </c>
      <c r="O611" s="78">
        <v>30271.5</v>
      </c>
    </row>
    <row r="612" ht="25" customHeight="1" spans="1:15">
      <c r="A612" s="41" t="s">
        <v>2444</v>
      </c>
      <c r="B612" s="76" t="s">
        <v>1756</v>
      </c>
      <c r="C612" s="153" t="s">
        <v>2445</v>
      </c>
      <c r="D612" s="68" t="s">
        <v>2446</v>
      </c>
      <c r="E612" s="77" t="s">
        <v>2447</v>
      </c>
      <c r="F612" s="68" t="s">
        <v>1433</v>
      </c>
      <c r="G612" s="68" t="s">
        <v>70</v>
      </c>
      <c r="H612" s="68" t="s">
        <v>88</v>
      </c>
      <c r="I612" s="68" t="s">
        <v>71</v>
      </c>
      <c r="J612" s="52">
        <f t="shared" si="19"/>
        <v>5407.13</v>
      </c>
      <c r="K612" s="20" t="s">
        <v>72</v>
      </c>
      <c r="L612" s="20"/>
      <c r="M612" s="73">
        <v>360</v>
      </c>
      <c r="N612" s="74">
        <f t="shared" si="18"/>
        <v>1</v>
      </c>
      <c r="O612" s="78">
        <v>109619.7</v>
      </c>
    </row>
    <row r="613" ht="25" customHeight="1" spans="1:15">
      <c r="A613" s="41" t="s">
        <v>2448</v>
      </c>
      <c r="B613" s="76" t="s">
        <v>1756</v>
      </c>
      <c r="C613" s="68" t="s">
        <v>2449</v>
      </c>
      <c r="D613" s="68" t="s">
        <v>2450</v>
      </c>
      <c r="E613" s="77" t="s">
        <v>2451</v>
      </c>
      <c r="F613" s="68" t="s">
        <v>1433</v>
      </c>
      <c r="G613" s="68" t="s">
        <v>70</v>
      </c>
      <c r="H613" s="68" t="s">
        <v>93</v>
      </c>
      <c r="I613" s="68" t="s">
        <v>71</v>
      </c>
      <c r="J613" s="52">
        <f t="shared" si="19"/>
        <v>5353.06</v>
      </c>
      <c r="K613" s="20" t="s">
        <v>72</v>
      </c>
      <c r="L613" s="20"/>
      <c r="M613" s="73">
        <v>355</v>
      </c>
      <c r="N613" s="74">
        <f t="shared" si="18"/>
        <v>0.99</v>
      </c>
      <c r="O613" s="78">
        <v>63368.7</v>
      </c>
    </row>
    <row r="614" ht="25" customHeight="1" spans="1:15">
      <c r="A614" s="41" t="s">
        <v>2452</v>
      </c>
      <c r="B614" s="76" t="s">
        <v>1756</v>
      </c>
      <c r="C614" s="68" t="s">
        <v>2453</v>
      </c>
      <c r="D614" s="68" t="s">
        <v>2454</v>
      </c>
      <c r="E614" s="77" t="s">
        <v>2455</v>
      </c>
      <c r="F614" s="68" t="s">
        <v>1433</v>
      </c>
      <c r="G614" s="68" t="s">
        <v>70</v>
      </c>
      <c r="H614" s="68" t="s">
        <v>93</v>
      </c>
      <c r="I614" s="68" t="s">
        <v>71</v>
      </c>
      <c r="J614" s="52">
        <f t="shared" si="19"/>
        <v>5244.91</v>
      </c>
      <c r="K614" s="20" t="s">
        <v>72</v>
      </c>
      <c r="L614" s="20"/>
      <c r="M614" s="73">
        <v>349</v>
      </c>
      <c r="N614" s="74">
        <f t="shared" ref="N614:N664" si="20">MIN(1,ROUND(M614/360,2))</f>
        <v>0.97</v>
      </c>
      <c r="O614" s="78">
        <v>64529.8</v>
      </c>
    </row>
    <row r="615" ht="25" customHeight="1" spans="1:15">
      <c r="A615" s="41" t="s">
        <v>2456</v>
      </c>
      <c r="B615" s="76" t="s">
        <v>1756</v>
      </c>
      <c r="C615" s="153" t="s">
        <v>2457</v>
      </c>
      <c r="D615" s="68" t="s">
        <v>2458</v>
      </c>
      <c r="E615" s="77" t="s">
        <v>2459</v>
      </c>
      <c r="F615" s="68" t="s">
        <v>1433</v>
      </c>
      <c r="G615" s="68" t="s">
        <v>70</v>
      </c>
      <c r="H615" s="68" t="s">
        <v>93</v>
      </c>
      <c r="I615" s="68" t="s">
        <v>71</v>
      </c>
      <c r="J615" s="52">
        <f t="shared" si="19"/>
        <v>5244.91</v>
      </c>
      <c r="K615" s="20" t="s">
        <v>72</v>
      </c>
      <c r="L615" s="20"/>
      <c r="M615" s="73">
        <v>348</v>
      </c>
      <c r="N615" s="74">
        <f t="shared" si="20"/>
        <v>0.97</v>
      </c>
      <c r="O615" s="78">
        <v>54103.8</v>
      </c>
    </row>
    <row r="616" ht="25" customHeight="1" spans="1:15">
      <c r="A616" s="41" t="s">
        <v>2460</v>
      </c>
      <c r="B616" s="76" t="s">
        <v>1756</v>
      </c>
      <c r="C616" s="68" t="s">
        <v>2461</v>
      </c>
      <c r="D616" s="68" t="s">
        <v>2462</v>
      </c>
      <c r="E616" s="77" t="s">
        <v>2463</v>
      </c>
      <c r="F616" s="68" t="s">
        <v>1433</v>
      </c>
      <c r="G616" s="68" t="s">
        <v>70</v>
      </c>
      <c r="H616" s="68" t="s">
        <v>93</v>
      </c>
      <c r="I616" s="68" t="s">
        <v>71</v>
      </c>
      <c r="J616" s="52">
        <f t="shared" si="19"/>
        <v>5353.06</v>
      </c>
      <c r="K616" s="20" t="s">
        <v>72</v>
      </c>
      <c r="L616" s="20"/>
      <c r="M616" s="73">
        <v>355</v>
      </c>
      <c r="N616" s="74">
        <f t="shared" si="20"/>
        <v>0.99</v>
      </c>
      <c r="O616" s="78">
        <v>63308</v>
      </c>
    </row>
    <row r="617" ht="25" customHeight="1" spans="1:15">
      <c r="A617" s="41" t="s">
        <v>2464</v>
      </c>
      <c r="B617" s="76" t="s">
        <v>1756</v>
      </c>
      <c r="C617" s="153" t="s">
        <v>2465</v>
      </c>
      <c r="D617" s="68" t="s">
        <v>2466</v>
      </c>
      <c r="E617" s="77" t="s">
        <v>2467</v>
      </c>
      <c r="F617" s="68" t="s">
        <v>1433</v>
      </c>
      <c r="G617" s="68" t="s">
        <v>70</v>
      </c>
      <c r="H617" s="68" t="s">
        <v>93</v>
      </c>
      <c r="I617" s="68" t="s">
        <v>71</v>
      </c>
      <c r="J617" s="52">
        <f t="shared" si="19"/>
        <v>5353.06</v>
      </c>
      <c r="K617" s="20" t="s">
        <v>72</v>
      </c>
      <c r="L617" s="20"/>
      <c r="M617" s="73">
        <v>358</v>
      </c>
      <c r="N617" s="74">
        <f t="shared" si="20"/>
        <v>0.99</v>
      </c>
      <c r="O617" s="78">
        <v>79375.1</v>
      </c>
    </row>
    <row r="618" ht="25" customHeight="1" spans="1:15">
      <c r="A618" s="41" t="s">
        <v>2468</v>
      </c>
      <c r="B618" s="76" t="s">
        <v>1756</v>
      </c>
      <c r="C618" s="153" t="s">
        <v>2469</v>
      </c>
      <c r="D618" s="68" t="s">
        <v>2470</v>
      </c>
      <c r="E618" s="77" t="s">
        <v>2471</v>
      </c>
      <c r="F618" s="68" t="s">
        <v>1433</v>
      </c>
      <c r="G618" s="68" t="s">
        <v>70</v>
      </c>
      <c r="H618" s="68" t="s">
        <v>88</v>
      </c>
      <c r="I618" s="68" t="s">
        <v>71</v>
      </c>
      <c r="J618" s="52">
        <f t="shared" si="19"/>
        <v>5407.13</v>
      </c>
      <c r="K618" s="20" t="s">
        <v>72</v>
      </c>
      <c r="L618" s="20"/>
      <c r="M618" s="73">
        <v>360</v>
      </c>
      <c r="N618" s="74">
        <f t="shared" si="20"/>
        <v>1</v>
      </c>
      <c r="O618" s="78">
        <v>112723.4</v>
      </c>
    </row>
    <row r="619" ht="25" customHeight="1" spans="1:15">
      <c r="A619" s="41" t="s">
        <v>2472</v>
      </c>
      <c r="B619" s="76" t="s">
        <v>1756</v>
      </c>
      <c r="C619" s="153" t="s">
        <v>2473</v>
      </c>
      <c r="D619" s="68" t="s">
        <v>2474</v>
      </c>
      <c r="E619" s="77" t="s">
        <v>2475</v>
      </c>
      <c r="F619" s="68" t="s">
        <v>1433</v>
      </c>
      <c r="G619" s="68" t="s">
        <v>70</v>
      </c>
      <c r="H619" s="68" t="s">
        <v>88</v>
      </c>
      <c r="I619" s="68" t="s">
        <v>71</v>
      </c>
      <c r="J619" s="52">
        <f t="shared" si="19"/>
        <v>5244.91</v>
      </c>
      <c r="K619" s="20" t="s">
        <v>72</v>
      </c>
      <c r="L619" s="20"/>
      <c r="M619" s="73">
        <v>350</v>
      </c>
      <c r="N619" s="74">
        <f t="shared" si="20"/>
        <v>0.97</v>
      </c>
      <c r="O619" s="78">
        <v>40549.7</v>
      </c>
    </row>
    <row r="620" ht="25" customHeight="1" spans="1:15">
      <c r="A620" s="41" t="s">
        <v>2476</v>
      </c>
      <c r="B620" s="76" t="s">
        <v>1756</v>
      </c>
      <c r="C620" s="153" t="s">
        <v>2477</v>
      </c>
      <c r="D620" s="68" t="s">
        <v>2478</v>
      </c>
      <c r="E620" s="77" t="s">
        <v>2479</v>
      </c>
      <c r="F620" s="68" t="s">
        <v>1433</v>
      </c>
      <c r="G620" s="68" t="s">
        <v>70</v>
      </c>
      <c r="H620" s="68" t="s">
        <v>84</v>
      </c>
      <c r="I620" s="68" t="s">
        <v>71</v>
      </c>
      <c r="J620" s="52">
        <f t="shared" si="19"/>
        <v>5244.91</v>
      </c>
      <c r="K620" s="20" t="s">
        <v>72</v>
      </c>
      <c r="L620" s="20"/>
      <c r="M620" s="73">
        <v>350</v>
      </c>
      <c r="N620" s="74">
        <f t="shared" si="20"/>
        <v>0.97</v>
      </c>
      <c r="O620" s="78">
        <v>76910.5</v>
      </c>
    </row>
    <row r="621" ht="25" customHeight="1" spans="1:15">
      <c r="A621" s="41" t="s">
        <v>2480</v>
      </c>
      <c r="B621" s="76" t="s">
        <v>1756</v>
      </c>
      <c r="C621" s="153" t="s">
        <v>2481</v>
      </c>
      <c r="D621" s="68" t="s">
        <v>2482</v>
      </c>
      <c r="E621" s="77" t="s">
        <v>2483</v>
      </c>
      <c r="F621" s="68" t="s">
        <v>1433</v>
      </c>
      <c r="G621" s="68" t="s">
        <v>70</v>
      </c>
      <c r="H621" s="68" t="s">
        <v>84</v>
      </c>
      <c r="I621" s="68" t="s">
        <v>71</v>
      </c>
      <c r="J621" s="52">
        <f t="shared" si="19"/>
        <v>5190.84</v>
      </c>
      <c r="K621" s="20" t="s">
        <v>72</v>
      </c>
      <c r="L621" s="20"/>
      <c r="M621" s="73">
        <v>346</v>
      </c>
      <c r="N621" s="74">
        <f t="shared" si="20"/>
        <v>0.96</v>
      </c>
      <c r="O621" s="78">
        <v>66506.3</v>
      </c>
    </row>
    <row r="622" ht="25" customHeight="1" spans="1:15">
      <c r="A622" s="41" t="s">
        <v>2484</v>
      </c>
      <c r="B622" s="76" t="s">
        <v>1756</v>
      </c>
      <c r="C622" s="68" t="s">
        <v>2485</v>
      </c>
      <c r="D622" s="68" t="s">
        <v>2486</v>
      </c>
      <c r="E622" s="77" t="s">
        <v>2487</v>
      </c>
      <c r="F622" s="68" t="s">
        <v>1433</v>
      </c>
      <c r="G622" s="68" t="s">
        <v>70</v>
      </c>
      <c r="H622" s="68" t="s">
        <v>80</v>
      </c>
      <c r="I622" s="68" t="s">
        <v>71</v>
      </c>
      <c r="J622" s="52">
        <f t="shared" si="19"/>
        <v>5298.99</v>
      </c>
      <c r="K622" s="20" t="s">
        <v>72</v>
      </c>
      <c r="L622" s="20"/>
      <c r="M622" s="73">
        <v>352</v>
      </c>
      <c r="N622" s="74">
        <f t="shared" si="20"/>
        <v>0.98</v>
      </c>
      <c r="O622" s="78">
        <v>44894.4</v>
      </c>
    </row>
    <row r="623" ht="25" customHeight="1" spans="1:15">
      <c r="A623" s="41" t="s">
        <v>2488</v>
      </c>
      <c r="B623" s="76" t="s">
        <v>1756</v>
      </c>
      <c r="C623" s="153" t="s">
        <v>2489</v>
      </c>
      <c r="D623" s="68" t="s">
        <v>2490</v>
      </c>
      <c r="E623" s="77" t="s">
        <v>2491</v>
      </c>
      <c r="F623" s="68" t="s">
        <v>1433</v>
      </c>
      <c r="G623" s="68" t="s">
        <v>70</v>
      </c>
      <c r="H623" s="68" t="s">
        <v>84</v>
      </c>
      <c r="I623" s="68" t="s">
        <v>71</v>
      </c>
      <c r="J623" s="52">
        <f t="shared" si="19"/>
        <v>5298.99</v>
      </c>
      <c r="K623" s="20" t="s">
        <v>72</v>
      </c>
      <c r="L623" s="20"/>
      <c r="M623" s="73">
        <v>351</v>
      </c>
      <c r="N623" s="74">
        <f t="shared" si="20"/>
        <v>0.98</v>
      </c>
      <c r="O623" s="78">
        <v>53888.9</v>
      </c>
    </row>
    <row r="624" ht="25" customHeight="1" spans="1:15">
      <c r="A624" s="41" t="s">
        <v>2492</v>
      </c>
      <c r="B624" s="76" t="s">
        <v>1756</v>
      </c>
      <c r="C624" s="153" t="s">
        <v>2493</v>
      </c>
      <c r="D624" s="68" t="s">
        <v>2494</v>
      </c>
      <c r="E624" s="77" t="s">
        <v>2495</v>
      </c>
      <c r="F624" s="68" t="s">
        <v>1433</v>
      </c>
      <c r="G624" s="68" t="s">
        <v>70</v>
      </c>
      <c r="H624" s="68" t="s">
        <v>84</v>
      </c>
      <c r="I624" s="68" t="s">
        <v>71</v>
      </c>
      <c r="J624" s="52">
        <f t="shared" si="19"/>
        <v>5353.06</v>
      </c>
      <c r="K624" s="20" t="s">
        <v>72</v>
      </c>
      <c r="L624" s="20"/>
      <c r="M624" s="73">
        <v>357</v>
      </c>
      <c r="N624" s="74">
        <f t="shared" si="20"/>
        <v>0.99</v>
      </c>
      <c r="O624" s="78">
        <v>84701.2</v>
      </c>
    </row>
    <row r="625" ht="25" customHeight="1" spans="1:15">
      <c r="A625" s="41" t="s">
        <v>2496</v>
      </c>
      <c r="B625" s="76" t="s">
        <v>1756</v>
      </c>
      <c r="C625" s="153" t="s">
        <v>2497</v>
      </c>
      <c r="D625" s="68" t="s">
        <v>2498</v>
      </c>
      <c r="E625" s="77" t="s">
        <v>2499</v>
      </c>
      <c r="F625" s="68" t="s">
        <v>1433</v>
      </c>
      <c r="G625" s="68" t="s">
        <v>70</v>
      </c>
      <c r="H625" s="68" t="s">
        <v>84</v>
      </c>
      <c r="I625" s="68" t="s">
        <v>71</v>
      </c>
      <c r="J625" s="52">
        <f t="shared" si="19"/>
        <v>5244.91</v>
      </c>
      <c r="K625" s="20" t="s">
        <v>72</v>
      </c>
      <c r="L625" s="20"/>
      <c r="M625" s="73">
        <v>350</v>
      </c>
      <c r="N625" s="74">
        <f t="shared" si="20"/>
        <v>0.97</v>
      </c>
      <c r="O625" s="78">
        <v>80135.2</v>
      </c>
    </row>
    <row r="626" ht="25" customHeight="1" spans="1:15">
      <c r="A626" s="41" t="s">
        <v>2500</v>
      </c>
      <c r="B626" s="76" t="s">
        <v>1756</v>
      </c>
      <c r="C626" s="153" t="s">
        <v>2501</v>
      </c>
      <c r="D626" s="68" t="s">
        <v>2502</v>
      </c>
      <c r="E626" s="77" t="s">
        <v>2503</v>
      </c>
      <c r="F626" s="68" t="s">
        <v>1433</v>
      </c>
      <c r="G626" s="68" t="s">
        <v>70</v>
      </c>
      <c r="H626" s="68" t="s">
        <v>84</v>
      </c>
      <c r="I626" s="68" t="s">
        <v>71</v>
      </c>
      <c r="J626" s="52">
        <f t="shared" si="19"/>
        <v>5407.13</v>
      </c>
      <c r="K626" s="20" t="s">
        <v>72</v>
      </c>
      <c r="L626" s="20"/>
      <c r="M626" s="73">
        <v>359</v>
      </c>
      <c r="N626" s="74">
        <f t="shared" si="20"/>
        <v>1</v>
      </c>
      <c r="O626" s="78">
        <v>101128</v>
      </c>
    </row>
    <row r="627" ht="25" customHeight="1" spans="1:15">
      <c r="A627" s="41" t="s">
        <v>2504</v>
      </c>
      <c r="B627" s="76" t="s">
        <v>1756</v>
      </c>
      <c r="C627" s="153" t="s">
        <v>2505</v>
      </c>
      <c r="D627" s="68" t="s">
        <v>2506</v>
      </c>
      <c r="E627" s="77" t="s">
        <v>2507</v>
      </c>
      <c r="F627" s="68" t="s">
        <v>1433</v>
      </c>
      <c r="G627" s="68" t="s">
        <v>70</v>
      </c>
      <c r="H627" s="68" t="s">
        <v>88</v>
      </c>
      <c r="I627" s="68" t="s">
        <v>71</v>
      </c>
      <c r="J627" s="52">
        <f t="shared" si="19"/>
        <v>5407.13</v>
      </c>
      <c r="K627" s="20" t="s">
        <v>72</v>
      </c>
      <c r="L627" s="20"/>
      <c r="M627" s="73">
        <v>359</v>
      </c>
      <c r="N627" s="74">
        <f t="shared" si="20"/>
        <v>1</v>
      </c>
      <c r="O627" s="78">
        <v>84512.8</v>
      </c>
    </row>
    <row r="628" ht="25" customHeight="1" spans="1:15">
      <c r="A628" s="41" t="s">
        <v>2508</v>
      </c>
      <c r="B628" s="76" t="s">
        <v>1756</v>
      </c>
      <c r="C628" s="153" t="s">
        <v>2509</v>
      </c>
      <c r="D628" s="68" t="s">
        <v>2510</v>
      </c>
      <c r="E628" s="77" t="s">
        <v>2511</v>
      </c>
      <c r="F628" s="68" t="s">
        <v>1433</v>
      </c>
      <c r="G628" s="68" t="s">
        <v>70</v>
      </c>
      <c r="H628" s="68" t="s">
        <v>88</v>
      </c>
      <c r="I628" s="68" t="s">
        <v>71</v>
      </c>
      <c r="J628" s="52">
        <f t="shared" si="19"/>
        <v>5298.99</v>
      </c>
      <c r="K628" s="20" t="s">
        <v>72</v>
      </c>
      <c r="L628" s="20"/>
      <c r="M628" s="73">
        <v>354</v>
      </c>
      <c r="N628" s="74">
        <f t="shared" si="20"/>
        <v>0.98</v>
      </c>
      <c r="O628" s="78">
        <v>59622.7</v>
      </c>
    </row>
    <row r="629" ht="25" customHeight="1" spans="1:15">
      <c r="A629" s="41" t="s">
        <v>2512</v>
      </c>
      <c r="B629" s="76" t="s">
        <v>1756</v>
      </c>
      <c r="C629" s="153" t="s">
        <v>2513</v>
      </c>
      <c r="D629" s="68" t="s">
        <v>2514</v>
      </c>
      <c r="E629" s="77" t="s">
        <v>2515</v>
      </c>
      <c r="F629" s="68" t="s">
        <v>1433</v>
      </c>
      <c r="G629" s="68" t="s">
        <v>70</v>
      </c>
      <c r="H629" s="68" t="s">
        <v>84</v>
      </c>
      <c r="I629" s="68" t="s">
        <v>71</v>
      </c>
      <c r="J629" s="52">
        <f t="shared" si="19"/>
        <v>5353.06</v>
      </c>
      <c r="K629" s="20" t="s">
        <v>72</v>
      </c>
      <c r="L629" s="20"/>
      <c r="M629" s="73">
        <v>357</v>
      </c>
      <c r="N629" s="74">
        <f t="shared" si="20"/>
        <v>0.99</v>
      </c>
      <c r="O629" s="78">
        <v>64611</v>
      </c>
    </row>
    <row r="630" ht="25" customHeight="1" spans="1:15">
      <c r="A630" s="41" t="s">
        <v>2516</v>
      </c>
      <c r="B630" s="76" t="s">
        <v>1756</v>
      </c>
      <c r="C630" s="153" t="s">
        <v>2517</v>
      </c>
      <c r="D630" s="68" t="s">
        <v>2518</v>
      </c>
      <c r="E630" s="77" t="s">
        <v>2519</v>
      </c>
      <c r="F630" s="68" t="s">
        <v>1433</v>
      </c>
      <c r="G630" s="68" t="s">
        <v>70</v>
      </c>
      <c r="H630" s="68" t="s">
        <v>93</v>
      </c>
      <c r="I630" s="68" t="s">
        <v>71</v>
      </c>
      <c r="J630" s="52">
        <f t="shared" si="19"/>
        <v>4866.42</v>
      </c>
      <c r="K630" s="20" t="s">
        <v>72</v>
      </c>
      <c r="L630" s="20"/>
      <c r="M630" s="73">
        <v>325</v>
      </c>
      <c r="N630" s="74">
        <f t="shared" si="20"/>
        <v>0.9</v>
      </c>
      <c r="O630" s="78">
        <v>15073.5</v>
      </c>
    </row>
    <row r="631" ht="25" customHeight="1" spans="1:15">
      <c r="A631" s="41" t="s">
        <v>2520</v>
      </c>
      <c r="B631" s="76" t="s">
        <v>1756</v>
      </c>
      <c r="C631" s="153" t="s">
        <v>2521</v>
      </c>
      <c r="D631" s="68" t="s">
        <v>2522</v>
      </c>
      <c r="E631" s="77" t="s">
        <v>2523</v>
      </c>
      <c r="F631" s="68" t="s">
        <v>1433</v>
      </c>
      <c r="G631" s="68" t="s">
        <v>70</v>
      </c>
      <c r="H631" s="68" t="s">
        <v>88</v>
      </c>
      <c r="I631" s="68" t="s">
        <v>71</v>
      </c>
      <c r="J631" s="52">
        <f t="shared" si="19"/>
        <v>5298.99</v>
      </c>
      <c r="K631" s="20" t="s">
        <v>72</v>
      </c>
      <c r="L631" s="20"/>
      <c r="M631" s="73">
        <v>353</v>
      </c>
      <c r="N631" s="74">
        <f t="shared" si="20"/>
        <v>0.98</v>
      </c>
      <c r="O631" s="78">
        <v>78924.8</v>
      </c>
    </row>
    <row r="632" ht="25" customHeight="1" spans="1:15">
      <c r="A632" s="41" t="s">
        <v>2524</v>
      </c>
      <c r="B632" s="76" t="s">
        <v>1756</v>
      </c>
      <c r="C632" s="153" t="s">
        <v>2525</v>
      </c>
      <c r="D632" s="68" t="s">
        <v>2526</v>
      </c>
      <c r="E632" s="77" t="s">
        <v>2527</v>
      </c>
      <c r="F632" s="68" t="s">
        <v>1433</v>
      </c>
      <c r="G632" s="68" t="s">
        <v>70</v>
      </c>
      <c r="H632" s="68" t="s">
        <v>88</v>
      </c>
      <c r="I632" s="68" t="s">
        <v>71</v>
      </c>
      <c r="J632" s="52">
        <f t="shared" si="19"/>
        <v>5407.13</v>
      </c>
      <c r="K632" s="20" t="s">
        <v>72</v>
      </c>
      <c r="L632" s="20"/>
      <c r="M632" s="73">
        <v>359</v>
      </c>
      <c r="N632" s="74">
        <f t="shared" si="20"/>
        <v>1</v>
      </c>
      <c r="O632" s="78">
        <v>87999.2</v>
      </c>
    </row>
    <row r="633" ht="25" customHeight="1" spans="1:15">
      <c r="A633" s="41" t="s">
        <v>2528</v>
      </c>
      <c r="B633" s="76" t="s">
        <v>1756</v>
      </c>
      <c r="C633" s="153" t="s">
        <v>2529</v>
      </c>
      <c r="D633" s="68" t="s">
        <v>2530</v>
      </c>
      <c r="E633" s="77" t="s">
        <v>2531</v>
      </c>
      <c r="F633" s="68" t="s">
        <v>1433</v>
      </c>
      <c r="G633" s="68" t="s">
        <v>70</v>
      </c>
      <c r="H633" s="68" t="s">
        <v>93</v>
      </c>
      <c r="I633" s="68" t="s">
        <v>71</v>
      </c>
      <c r="J633" s="52">
        <f t="shared" si="19"/>
        <v>5407.13</v>
      </c>
      <c r="K633" s="20" t="s">
        <v>72</v>
      </c>
      <c r="L633" s="20"/>
      <c r="M633" s="73">
        <v>359</v>
      </c>
      <c r="N633" s="74">
        <f t="shared" si="20"/>
        <v>1</v>
      </c>
      <c r="O633" s="78">
        <v>119500.4</v>
      </c>
    </row>
    <row r="634" ht="25" customHeight="1" spans="1:15">
      <c r="A634" s="41" t="s">
        <v>2532</v>
      </c>
      <c r="B634" s="76" t="s">
        <v>1756</v>
      </c>
      <c r="C634" s="153" t="s">
        <v>2533</v>
      </c>
      <c r="D634" s="68" t="s">
        <v>2534</v>
      </c>
      <c r="E634" s="77" t="s">
        <v>2535</v>
      </c>
      <c r="F634" s="68" t="s">
        <v>1433</v>
      </c>
      <c r="G634" s="68" t="s">
        <v>70</v>
      </c>
      <c r="H634" s="68" t="s">
        <v>88</v>
      </c>
      <c r="I634" s="68" t="s">
        <v>71</v>
      </c>
      <c r="J634" s="52">
        <f t="shared" si="19"/>
        <v>5298.99</v>
      </c>
      <c r="K634" s="20" t="s">
        <v>72</v>
      </c>
      <c r="L634" s="20"/>
      <c r="M634" s="73">
        <v>353</v>
      </c>
      <c r="N634" s="74">
        <f t="shared" si="20"/>
        <v>0.98</v>
      </c>
      <c r="O634" s="78">
        <v>50693</v>
      </c>
    </row>
    <row r="635" ht="25" customHeight="1" spans="1:15">
      <c r="A635" s="41" t="s">
        <v>2536</v>
      </c>
      <c r="B635" s="76" t="s">
        <v>1756</v>
      </c>
      <c r="C635" s="153" t="s">
        <v>2537</v>
      </c>
      <c r="D635" s="68" t="s">
        <v>2538</v>
      </c>
      <c r="E635" s="77" t="s">
        <v>2539</v>
      </c>
      <c r="F635" s="68" t="s">
        <v>1433</v>
      </c>
      <c r="G635" s="68" t="s">
        <v>70</v>
      </c>
      <c r="H635" s="68" t="s">
        <v>84</v>
      </c>
      <c r="I635" s="68" t="s">
        <v>71</v>
      </c>
      <c r="J635" s="52">
        <f t="shared" si="19"/>
        <v>5353.06</v>
      </c>
      <c r="K635" s="20" t="s">
        <v>72</v>
      </c>
      <c r="L635" s="20"/>
      <c r="M635" s="73">
        <v>355</v>
      </c>
      <c r="N635" s="74">
        <f t="shared" si="20"/>
        <v>0.99</v>
      </c>
      <c r="O635" s="78">
        <v>48699.3</v>
      </c>
    </row>
    <row r="636" ht="25" customHeight="1" spans="1:15">
      <c r="A636" s="41" t="s">
        <v>2540</v>
      </c>
      <c r="B636" s="76" t="s">
        <v>1756</v>
      </c>
      <c r="C636" s="153" t="s">
        <v>2541</v>
      </c>
      <c r="D636" s="68" t="s">
        <v>2542</v>
      </c>
      <c r="E636" s="77" t="s">
        <v>2543</v>
      </c>
      <c r="F636" s="68" t="s">
        <v>1433</v>
      </c>
      <c r="G636" s="68" t="s">
        <v>70</v>
      </c>
      <c r="H636" s="68" t="s">
        <v>84</v>
      </c>
      <c r="I636" s="68" t="s">
        <v>71</v>
      </c>
      <c r="J636" s="52">
        <f t="shared" si="19"/>
        <v>5298.99</v>
      </c>
      <c r="K636" s="20" t="s">
        <v>72</v>
      </c>
      <c r="L636" s="20"/>
      <c r="M636" s="73">
        <v>352</v>
      </c>
      <c r="N636" s="74">
        <f t="shared" si="20"/>
        <v>0.98</v>
      </c>
      <c r="O636" s="78">
        <v>62417.1</v>
      </c>
    </row>
    <row r="637" ht="25" customHeight="1" spans="1:15">
      <c r="A637" s="41" t="s">
        <v>2544</v>
      </c>
      <c r="B637" s="76" t="s">
        <v>1756</v>
      </c>
      <c r="C637" s="153" t="s">
        <v>2545</v>
      </c>
      <c r="D637" s="68" t="s">
        <v>2546</v>
      </c>
      <c r="E637" s="77" t="s">
        <v>2547</v>
      </c>
      <c r="F637" s="68" t="s">
        <v>1433</v>
      </c>
      <c r="G637" s="68" t="s">
        <v>70</v>
      </c>
      <c r="H637" s="68" t="s">
        <v>88</v>
      </c>
      <c r="I637" s="68" t="s">
        <v>71</v>
      </c>
      <c r="J637" s="52">
        <f t="shared" si="19"/>
        <v>5353.06</v>
      </c>
      <c r="K637" s="20" t="s">
        <v>72</v>
      </c>
      <c r="L637" s="20"/>
      <c r="M637" s="73">
        <v>355</v>
      </c>
      <c r="N637" s="74">
        <f t="shared" si="20"/>
        <v>0.99</v>
      </c>
      <c r="O637" s="78">
        <v>65792.2</v>
      </c>
    </row>
    <row r="638" ht="25" customHeight="1" spans="1:15">
      <c r="A638" s="41" t="s">
        <v>2548</v>
      </c>
      <c r="B638" s="76" t="s">
        <v>1756</v>
      </c>
      <c r="C638" s="68" t="s">
        <v>2549</v>
      </c>
      <c r="D638" s="68" t="s">
        <v>2550</v>
      </c>
      <c r="E638" s="77" t="s">
        <v>2551</v>
      </c>
      <c r="F638" s="68" t="s">
        <v>1433</v>
      </c>
      <c r="G638" s="68" t="s">
        <v>70</v>
      </c>
      <c r="H638" s="68" t="s">
        <v>80</v>
      </c>
      <c r="I638" s="68" t="s">
        <v>71</v>
      </c>
      <c r="J638" s="52">
        <f t="shared" si="19"/>
        <v>5298.99</v>
      </c>
      <c r="K638" s="20" t="s">
        <v>72</v>
      </c>
      <c r="L638" s="20"/>
      <c r="M638" s="73">
        <v>352</v>
      </c>
      <c r="N638" s="74">
        <f t="shared" si="20"/>
        <v>0.98</v>
      </c>
      <c r="O638" s="78">
        <v>85897.2</v>
      </c>
    </row>
    <row r="639" ht="25" customHeight="1" spans="1:15">
      <c r="A639" s="41" t="s">
        <v>2552</v>
      </c>
      <c r="B639" s="76" t="s">
        <v>1756</v>
      </c>
      <c r="C639" s="153" t="s">
        <v>2553</v>
      </c>
      <c r="D639" s="68" t="s">
        <v>2554</v>
      </c>
      <c r="E639" s="77" t="s">
        <v>2555</v>
      </c>
      <c r="F639" s="68" t="s">
        <v>1433</v>
      </c>
      <c r="G639" s="68" t="s">
        <v>70</v>
      </c>
      <c r="H639" s="68" t="s">
        <v>88</v>
      </c>
      <c r="I639" s="68" t="s">
        <v>71</v>
      </c>
      <c r="J639" s="52">
        <f t="shared" si="19"/>
        <v>5353.06</v>
      </c>
      <c r="K639" s="20" t="s">
        <v>72</v>
      </c>
      <c r="L639" s="20"/>
      <c r="M639" s="73">
        <v>355</v>
      </c>
      <c r="N639" s="74">
        <f t="shared" si="20"/>
        <v>0.99</v>
      </c>
      <c r="O639" s="78">
        <v>56872.9</v>
      </c>
    </row>
    <row r="640" ht="25" customHeight="1" spans="1:15">
      <c r="A640" s="41" t="s">
        <v>2556</v>
      </c>
      <c r="B640" s="76" t="s">
        <v>1756</v>
      </c>
      <c r="C640" s="153" t="s">
        <v>2557</v>
      </c>
      <c r="D640" s="68" t="s">
        <v>2558</v>
      </c>
      <c r="E640" s="77" t="s">
        <v>2559</v>
      </c>
      <c r="F640" s="68" t="s">
        <v>1433</v>
      </c>
      <c r="G640" s="68" t="s">
        <v>70</v>
      </c>
      <c r="H640" s="68" t="s">
        <v>84</v>
      </c>
      <c r="I640" s="68" t="s">
        <v>71</v>
      </c>
      <c r="J640" s="52">
        <f t="shared" si="19"/>
        <v>5407.13</v>
      </c>
      <c r="K640" s="20" t="s">
        <v>72</v>
      </c>
      <c r="L640" s="20"/>
      <c r="M640" s="73">
        <v>363</v>
      </c>
      <c r="N640" s="74">
        <f t="shared" si="20"/>
        <v>1</v>
      </c>
      <c r="O640" s="78">
        <v>53260.5</v>
      </c>
    </row>
    <row r="641" ht="25" customHeight="1" spans="1:15">
      <c r="A641" s="41" t="s">
        <v>2560</v>
      </c>
      <c r="B641" s="76" t="s">
        <v>1756</v>
      </c>
      <c r="C641" s="68" t="s">
        <v>2561</v>
      </c>
      <c r="D641" s="68" t="s">
        <v>2562</v>
      </c>
      <c r="E641" s="77" t="s">
        <v>2563</v>
      </c>
      <c r="F641" s="68" t="s">
        <v>1433</v>
      </c>
      <c r="G641" s="68" t="s">
        <v>70</v>
      </c>
      <c r="H641" s="68" t="s">
        <v>80</v>
      </c>
      <c r="I641" s="68" t="s">
        <v>71</v>
      </c>
      <c r="J641" s="52">
        <f t="shared" si="19"/>
        <v>5298.99</v>
      </c>
      <c r="K641" s="20" t="s">
        <v>72</v>
      </c>
      <c r="L641" s="20"/>
      <c r="M641" s="73">
        <v>353</v>
      </c>
      <c r="N641" s="74">
        <f t="shared" si="20"/>
        <v>0.98</v>
      </c>
      <c r="O641" s="78">
        <v>76305.4</v>
      </c>
    </row>
    <row r="642" ht="25" customHeight="1" spans="1:15">
      <c r="A642" s="41" t="s">
        <v>2564</v>
      </c>
      <c r="B642" s="76" t="s">
        <v>1756</v>
      </c>
      <c r="C642" s="153" t="s">
        <v>2565</v>
      </c>
      <c r="D642" s="68" t="s">
        <v>2566</v>
      </c>
      <c r="E642" s="77" t="s">
        <v>2567</v>
      </c>
      <c r="F642" s="68" t="s">
        <v>1433</v>
      </c>
      <c r="G642" s="68" t="s">
        <v>70</v>
      </c>
      <c r="H642" s="68" t="s">
        <v>84</v>
      </c>
      <c r="I642" s="68" t="s">
        <v>71</v>
      </c>
      <c r="J642" s="52">
        <f t="shared" si="19"/>
        <v>5353.06</v>
      </c>
      <c r="K642" s="20" t="s">
        <v>72</v>
      </c>
      <c r="L642" s="20"/>
      <c r="M642" s="73">
        <v>357</v>
      </c>
      <c r="N642" s="74">
        <f t="shared" si="20"/>
        <v>0.99</v>
      </c>
      <c r="O642" s="78">
        <v>66094.1</v>
      </c>
    </row>
    <row r="643" ht="25" customHeight="1" spans="1:15">
      <c r="A643" s="41" t="s">
        <v>2568</v>
      </c>
      <c r="B643" s="76" t="s">
        <v>1756</v>
      </c>
      <c r="C643" s="153" t="s">
        <v>2569</v>
      </c>
      <c r="D643" s="68" t="s">
        <v>2570</v>
      </c>
      <c r="E643" s="77" t="s">
        <v>2571</v>
      </c>
      <c r="F643" s="68" t="s">
        <v>1433</v>
      </c>
      <c r="G643" s="68" t="s">
        <v>70</v>
      </c>
      <c r="H643" s="68" t="s">
        <v>88</v>
      </c>
      <c r="I643" s="68" t="s">
        <v>71</v>
      </c>
      <c r="J643" s="52">
        <f t="shared" si="19"/>
        <v>5407.13</v>
      </c>
      <c r="K643" s="20" t="s">
        <v>72</v>
      </c>
      <c r="L643" s="20"/>
      <c r="M643" s="73">
        <v>359</v>
      </c>
      <c r="N643" s="74">
        <f t="shared" si="20"/>
        <v>1</v>
      </c>
      <c r="O643" s="78">
        <v>110419.2</v>
      </c>
    </row>
    <row r="644" ht="25" customHeight="1" spans="1:15">
      <c r="A644" s="41" t="s">
        <v>2572</v>
      </c>
      <c r="B644" s="76" t="s">
        <v>1756</v>
      </c>
      <c r="C644" s="153" t="s">
        <v>2573</v>
      </c>
      <c r="D644" s="68" t="s">
        <v>2574</v>
      </c>
      <c r="E644" s="77" t="s">
        <v>2575</v>
      </c>
      <c r="F644" s="68" t="s">
        <v>1433</v>
      </c>
      <c r="G644" s="68" t="s">
        <v>70</v>
      </c>
      <c r="H644" s="68" t="s">
        <v>84</v>
      </c>
      <c r="I644" s="68" t="s">
        <v>71</v>
      </c>
      <c r="J644" s="52">
        <f t="shared" si="19"/>
        <v>5298.99</v>
      </c>
      <c r="K644" s="20" t="s">
        <v>72</v>
      </c>
      <c r="L644" s="20"/>
      <c r="M644" s="73">
        <v>354</v>
      </c>
      <c r="N644" s="74">
        <f t="shared" si="20"/>
        <v>0.98</v>
      </c>
      <c r="O644" s="78">
        <v>53967.1</v>
      </c>
    </row>
    <row r="645" ht="25" customHeight="1" spans="1:15">
      <c r="A645" s="41" t="s">
        <v>2576</v>
      </c>
      <c r="B645" s="76" t="s">
        <v>1756</v>
      </c>
      <c r="C645" s="153" t="s">
        <v>2577</v>
      </c>
      <c r="D645" s="68" t="s">
        <v>2578</v>
      </c>
      <c r="E645" s="77" t="s">
        <v>2579</v>
      </c>
      <c r="F645" s="68" t="s">
        <v>1433</v>
      </c>
      <c r="G645" s="68" t="s">
        <v>70</v>
      </c>
      <c r="H645" s="68" t="s">
        <v>88</v>
      </c>
      <c r="I645" s="68" t="s">
        <v>71</v>
      </c>
      <c r="J645" s="52">
        <f t="shared" si="19"/>
        <v>5298.99</v>
      </c>
      <c r="K645" s="20" t="s">
        <v>72</v>
      </c>
      <c r="L645" s="20"/>
      <c r="M645" s="73">
        <v>352</v>
      </c>
      <c r="N645" s="74">
        <f t="shared" si="20"/>
        <v>0.98</v>
      </c>
      <c r="O645" s="78">
        <v>29881.2</v>
      </c>
    </row>
    <row r="646" ht="25" customHeight="1" spans="1:15">
      <c r="A646" s="41" t="s">
        <v>2580</v>
      </c>
      <c r="B646" s="76" t="s">
        <v>1756</v>
      </c>
      <c r="C646" s="153" t="s">
        <v>2581</v>
      </c>
      <c r="D646" s="68" t="s">
        <v>2582</v>
      </c>
      <c r="E646" s="77" t="s">
        <v>2583</v>
      </c>
      <c r="F646" s="68" t="s">
        <v>1433</v>
      </c>
      <c r="G646" s="68" t="s">
        <v>70</v>
      </c>
      <c r="H646" s="68" t="s">
        <v>84</v>
      </c>
      <c r="I646" s="68" t="s">
        <v>71</v>
      </c>
      <c r="J646" s="52">
        <f t="shared" si="19"/>
        <v>5353.06</v>
      </c>
      <c r="K646" s="20" t="s">
        <v>72</v>
      </c>
      <c r="L646" s="20"/>
      <c r="M646" s="73">
        <v>356</v>
      </c>
      <c r="N646" s="74">
        <f t="shared" si="20"/>
        <v>0.99</v>
      </c>
      <c r="O646" s="78">
        <v>93246.4</v>
      </c>
    </row>
    <row r="647" ht="25" customHeight="1" spans="1:15">
      <c r="A647" s="41" t="s">
        <v>2584</v>
      </c>
      <c r="B647" s="76" t="s">
        <v>1756</v>
      </c>
      <c r="C647" s="68" t="s">
        <v>2585</v>
      </c>
      <c r="D647" s="68" t="s">
        <v>2586</v>
      </c>
      <c r="E647" s="77" t="s">
        <v>2587</v>
      </c>
      <c r="F647" s="68" t="s">
        <v>1433</v>
      </c>
      <c r="G647" s="68" t="s">
        <v>70</v>
      </c>
      <c r="H647" s="68" t="s">
        <v>80</v>
      </c>
      <c r="I647" s="68" t="s">
        <v>71</v>
      </c>
      <c r="J647" s="52">
        <f t="shared" ref="J647:J710" si="21">ROUND(5407.12780038237*N647,2)</f>
        <v>5407.13</v>
      </c>
      <c r="K647" s="20" t="s">
        <v>72</v>
      </c>
      <c r="L647" s="20"/>
      <c r="M647" s="73">
        <v>359</v>
      </c>
      <c r="N647" s="74">
        <f t="shared" si="20"/>
        <v>1</v>
      </c>
      <c r="O647" s="78">
        <v>64507.5</v>
      </c>
    </row>
    <row r="648" ht="25" customHeight="1" spans="1:15">
      <c r="A648" s="41" t="s">
        <v>2588</v>
      </c>
      <c r="B648" s="76" t="s">
        <v>1756</v>
      </c>
      <c r="C648" s="153" t="s">
        <v>2589</v>
      </c>
      <c r="D648" s="68" t="s">
        <v>2590</v>
      </c>
      <c r="E648" s="77" t="s">
        <v>2591</v>
      </c>
      <c r="F648" s="68" t="s">
        <v>1433</v>
      </c>
      <c r="G648" s="68" t="s">
        <v>70</v>
      </c>
      <c r="H648" s="68" t="s">
        <v>84</v>
      </c>
      <c r="I648" s="68" t="s">
        <v>71</v>
      </c>
      <c r="J648" s="52">
        <f t="shared" si="21"/>
        <v>5407.13</v>
      </c>
      <c r="K648" s="20" t="s">
        <v>72</v>
      </c>
      <c r="L648" s="20"/>
      <c r="M648" s="73">
        <v>359</v>
      </c>
      <c r="N648" s="74">
        <f t="shared" si="20"/>
        <v>1</v>
      </c>
      <c r="O648" s="78">
        <v>97011.2</v>
      </c>
    </row>
    <row r="649" ht="25" customHeight="1" spans="1:15">
      <c r="A649" s="41" t="s">
        <v>2592</v>
      </c>
      <c r="B649" s="76" t="s">
        <v>1756</v>
      </c>
      <c r="C649" s="153" t="s">
        <v>2593</v>
      </c>
      <c r="D649" s="68" t="s">
        <v>2594</v>
      </c>
      <c r="E649" s="77" t="s">
        <v>2595</v>
      </c>
      <c r="F649" s="68" t="s">
        <v>1433</v>
      </c>
      <c r="G649" s="68" t="s">
        <v>70</v>
      </c>
      <c r="H649" s="68" t="s">
        <v>88</v>
      </c>
      <c r="I649" s="68" t="s">
        <v>71</v>
      </c>
      <c r="J649" s="52">
        <f t="shared" si="21"/>
        <v>5298.99</v>
      </c>
      <c r="K649" s="20" t="s">
        <v>72</v>
      </c>
      <c r="L649" s="20"/>
      <c r="M649" s="73">
        <v>352</v>
      </c>
      <c r="N649" s="74">
        <f t="shared" si="20"/>
        <v>0.98</v>
      </c>
      <c r="O649" s="78">
        <v>48028.7</v>
      </c>
    </row>
    <row r="650" ht="25" customHeight="1" spans="1:15">
      <c r="A650" s="41" t="s">
        <v>2596</v>
      </c>
      <c r="B650" s="76" t="s">
        <v>1756</v>
      </c>
      <c r="C650" s="153" t="s">
        <v>2597</v>
      </c>
      <c r="D650" s="68" t="s">
        <v>2598</v>
      </c>
      <c r="E650" s="77" t="s">
        <v>2599</v>
      </c>
      <c r="F650" s="68" t="s">
        <v>1433</v>
      </c>
      <c r="G650" s="68" t="s">
        <v>70</v>
      </c>
      <c r="H650" s="68" t="s">
        <v>88</v>
      </c>
      <c r="I650" s="68" t="s">
        <v>71</v>
      </c>
      <c r="J650" s="52">
        <f t="shared" si="21"/>
        <v>5353.06</v>
      </c>
      <c r="K650" s="20" t="s">
        <v>72</v>
      </c>
      <c r="L650" s="20"/>
      <c r="M650" s="73">
        <v>358</v>
      </c>
      <c r="N650" s="74">
        <f t="shared" si="20"/>
        <v>0.99</v>
      </c>
      <c r="O650" s="78">
        <v>68913.1</v>
      </c>
    </row>
    <row r="651" ht="25" customHeight="1" spans="1:15">
      <c r="A651" s="41" t="s">
        <v>2600</v>
      </c>
      <c r="B651" s="76" t="s">
        <v>1756</v>
      </c>
      <c r="C651" s="153" t="s">
        <v>2601</v>
      </c>
      <c r="D651" s="68" t="s">
        <v>2602</v>
      </c>
      <c r="E651" s="77" t="s">
        <v>2603</v>
      </c>
      <c r="F651" s="68" t="s">
        <v>1433</v>
      </c>
      <c r="G651" s="68" t="s">
        <v>70</v>
      </c>
      <c r="H651" s="68" t="s">
        <v>84</v>
      </c>
      <c r="I651" s="68" t="s">
        <v>71</v>
      </c>
      <c r="J651" s="52">
        <f t="shared" si="21"/>
        <v>5353.06</v>
      </c>
      <c r="K651" s="20" t="s">
        <v>72</v>
      </c>
      <c r="L651" s="20"/>
      <c r="M651" s="73">
        <v>356</v>
      </c>
      <c r="N651" s="74">
        <f t="shared" si="20"/>
        <v>0.99</v>
      </c>
      <c r="O651" s="78">
        <v>79048.4</v>
      </c>
    </row>
    <row r="652" ht="25" customHeight="1" spans="1:15">
      <c r="A652" s="41" t="s">
        <v>2604</v>
      </c>
      <c r="B652" s="76" t="s">
        <v>1756</v>
      </c>
      <c r="C652" s="153" t="s">
        <v>2605</v>
      </c>
      <c r="D652" s="68" t="s">
        <v>2606</v>
      </c>
      <c r="E652" s="77" t="s">
        <v>2607</v>
      </c>
      <c r="F652" s="68" t="s">
        <v>1433</v>
      </c>
      <c r="G652" s="68" t="s">
        <v>70</v>
      </c>
      <c r="H652" s="68" t="s">
        <v>88</v>
      </c>
      <c r="I652" s="68" t="s">
        <v>71</v>
      </c>
      <c r="J652" s="52">
        <f t="shared" si="21"/>
        <v>5298.99</v>
      </c>
      <c r="K652" s="20" t="s">
        <v>72</v>
      </c>
      <c r="L652" s="20"/>
      <c r="M652" s="73">
        <v>352</v>
      </c>
      <c r="N652" s="74">
        <f t="shared" si="20"/>
        <v>0.98</v>
      </c>
      <c r="O652" s="78">
        <v>64902.4</v>
      </c>
    </row>
    <row r="653" ht="25" customHeight="1" spans="1:15">
      <c r="A653" s="41" t="s">
        <v>2608</v>
      </c>
      <c r="B653" s="76" t="s">
        <v>1756</v>
      </c>
      <c r="C653" s="153" t="s">
        <v>2609</v>
      </c>
      <c r="D653" s="68" t="s">
        <v>2610</v>
      </c>
      <c r="E653" s="77" t="s">
        <v>2611</v>
      </c>
      <c r="F653" s="68" t="s">
        <v>1433</v>
      </c>
      <c r="G653" s="68" t="s">
        <v>70</v>
      </c>
      <c r="H653" s="68" t="s">
        <v>84</v>
      </c>
      <c r="I653" s="68" t="s">
        <v>71</v>
      </c>
      <c r="J653" s="52">
        <f t="shared" si="21"/>
        <v>5298.99</v>
      </c>
      <c r="K653" s="20" t="s">
        <v>72</v>
      </c>
      <c r="L653" s="20"/>
      <c r="M653" s="73">
        <v>354</v>
      </c>
      <c r="N653" s="74">
        <f t="shared" si="20"/>
        <v>0.98</v>
      </c>
      <c r="O653" s="78">
        <v>58101.5</v>
      </c>
    </row>
    <row r="654" ht="25" customHeight="1" spans="1:15">
      <c r="A654" s="41" t="s">
        <v>2612</v>
      </c>
      <c r="B654" s="76" t="s">
        <v>1756</v>
      </c>
      <c r="C654" s="68" t="s">
        <v>2613</v>
      </c>
      <c r="D654" s="68" t="s">
        <v>2614</v>
      </c>
      <c r="E654" s="77" t="s">
        <v>2615</v>
      </c>
      <c r="F654" s="68" t="s">
        <v>1433</v>
      </c>
      <c r="G654" s="68" t="s">
        <v>70</v>
      </c>
      <c r="H654" s="68" t="s">
        <v>80</v>
      </c>
      <c r="I654" s="68" t="s">
        <v>71</v>
      </c>
      <c r="J654" s="52">
        <f t="shared" si="21"/>
        <v>5407.13</v>
      </c>
      <c r="K654" s="20" t="s">
        <v>72</v>
      </c>
      <c r="L654" s="20"/>
      <c r="M654" s="73">
        <v>359</v>
      </c>
      <c r="N654" s="74">
        <f t="shared" si="20"/>
        <v>1</v>
      </c>
      <c r="O654" s="78">
        <v>63753.9</v>
      </c>
    </row>
    <row r="655" ht="25" customHeight="1" spans="1:15">
      <c r="A655" s="41" t="s">
        <v>2616</v>
      </c>
      <c r="B655" s="76" t="s">
        <v>1756</v>
      </c>
      <c r="C655" s="153" t="s">
        <v>2617</v>
      </c>
      <c r="D655" s="68" t="s">
        <v>2618</v>
      </c>
      <c r="E655" s="77" t="s">
        <v>2619</v>
      </c>
      <c r="F655" s="68" t="s">
        <v>1433</v>
      </c>
      <c r="G655" s="68" t="s">
        <v>70</v>
      </c>
      <c r="H655" s="68" t="s">
        <v>84</v>
      </c>
      <c r="I655" s="68" t="s">
        <v>71</v>
      </c>
      <c r="J655" s="52">
        <f t="shared" si="21"/>
        <v>5407.13</v>
      </c>
      <c r="K655" s="20" t="s">
        <v>72</v>
      </c>
      <c r="L655" s="20"/>
      <c r="M655" s="73">
        <v>362</v>
      </c>
      <c r="N655" s="74">
        <f t="shared" si="20"/>
        <v>1</v>
      </c>
      <c r="O655" s="78">
        <v>85411.2</v>
      </c>
    </row>
    <row r="656" ht="25" customHeight="1" spans="1:15">
      <c r="A656" s="41" t="s">
        <v>2620</v>
      </c>
      <c r="B656" s="76" t="s">
        <v>1756</v>
      </c>
      <c r="C656" s="153" t="s">
        <v>2621</v>
      </c>
      <c r="D656" s="68" t="s">
        <v>2622</v>
      </c>
      <c r="E656" s="77" t="s">
        <v>2623</v>
      </c>
      <c r="F656" s="68" t="s">
        <v>1433</v>
      </c>
      <c r="G656" s="68" t="s">
        <v>70</v>
      </c>
      <c r="H656" s="68" t="s">
        <v>84</v>
      </c>
      <c r="I656" s="68" t="s">
        <v>71</v>
      </c>
      <c r="J656" s="52">
        <f t="shared" si="21"/>
        <v>5244.91</v>
      </c>
      <c r="K656" s="20" t="s">
        <v>72</v>
      </c>
      <c r="L656" s="20"/>
      <c r="M656" s="73">
        <v>348</v>
      </c>
      <c r="N656" s="74">
        <f t="shared" si="20"/>
        <v>0.97</v>
      </c>
      <c r="O656" s="78">
        <v>73251.7</v>
      </c>
    </row>
    <row r="657" ht="25" customHeight="1" spans="1:15">
      <c r="A657" s="41" t="s">
        <v>2624</v>
      </c>
      <c r="B657" s="76" t="s">
        <v>1756</v>
      </c>
      <c r="C657" s="68" t="s">
        <v>2625</v>
      </c>
      <c r="D657" s="68" t="s">
        <v>2626</v>
      </c>
      <c r="E657" s="77" t="s">
        <v>2627</v>
      </c>
      <c r="F657" s="68" t="s">
        <v>1433</v>
      </c>
      <c r="G657" s="68" t="s">
        <v>70</v>
      </c>
      <c r="H657" s="68" t="s">
        <v>80</v>
      </c>
      <c r="I657" s="68" t="s">
        <v>71</v>
      </c>
      <c r="J657" s="52">
        <f t="shared" si="21"/>
        <v>5298.99</v>
      </c>
      <c r="K657" s="20" t="s">
        <v>72</v>
      </c>
      <c r="L657" s="20"/>
      <c r="M657" s="73">
        <v>354</v>
      </c>
      <c r="N657" s="74">
        <f t="shared" si="20"/>
        <v>0.98</v>
      </c>
      <c r="O657" s="78">
        <v>44378.8</v>
      </c>
    </row>
    <row r="658" ht="25" customHeight="1" spans="1:15">
      <c r="A658" s="41" t="s">
        <v>2628</v>
      </c>
      <c r="B658" s="76" t="s">
        <v>1756</v>
      </c>
      <c r="C658" s="153" t="s">
        <v>2629</v>
      </c>
      <c r="D658" s="68" t="s">
        <v>2630</v>
      </c>
      <c r="E658" s="77" t="s">
        <v>2631</v>
      </c>
      <c r="F658" s="68" t="s">
        <v>1433</v>
      </c>
      <c r="G658" s="68" t="s">
        <v>70</v>
      </c>
      <c r="H658" s="68" t="s">
        <v>88</v>
      </c>
      <c r="I658" s="68" t="s">
        <v>71</v>
      </c>
      <c r="J658" s="52">
        <f t="shared" si="21"/>
        <v>5407.13</v>
      </c>
      <c r="K658" s="20" t="s">
        <v>72</v>
      </c>
      <c r="L658" s="20"/>
      <c r="M658" s="73">
        <v>359</v>
      </c>
      <c r="N658" s="74">
        <f t="shared" si="20"/>
        <v>1</v>
      </c>
      <c r="O658" s="78">
        <v>87870.4</v>
      </c>
    </row>
    <row r="659" ht="25" customHeight="1" spans="1:15">
      <c r="A659" s="41" t="s">
        <v>2632</v>
      </c>
      <c r="B659" s="76" t="s">
        <v>1756</v>
      </c>
      <c r="C659" s="153" t="s">
        <v>2633</v>
      </c>
      <c r="D659" s="68" t="s">
        <v>2634</v>
      </c>
      <c r="E659" s="77" t="s">
        <v>2635</v>
      </c>
      <c r="F659" s="68" t="s">
        <v>1433</v>
      </c>
      <c r="G659" s="68" t="s">
        <v>70</v>
      </c>
      <c r="H659" s="68" t="s">
        <v>84</v>
      </c>
      <c r="I659" s="68" t="s">
        <v>71</v>
      </c>
      <c r="J659" s="52">
        <f t="shared" si="21"/>
        <v>5244.91</v>
      </c>
      <c r="K659" s="20" t="s">
        <v>72</v>
      </c>
      <c r="L659" s="20"/>
      <c r="M659" s="73">
        <v>348</v>
      </c>
      <c r="N659" s="74">
        <f t="shared" si="20"/>
        <v>0.97</v>
      </c>
      <c r="O659" s="78">
        <v>53820.4</v>
      </c>
    </row>
    <row r="660" ht="25" customHeight="1" spans="1:15">
      <c r="A660" s="41" t="s">
        <v>2636</v>
      </c>
      <c r="B660" s="76" t="s">
        <v>1756</v>
      </c>
      <c r="C660" s="153" t="s">
        <v>2637</v>
      </c>
      <c r="D660" s="68" t="s">
        <v>2638</v>
      </c>
      <c r="E660" s="77" t="s">
        <v>2639</v>
      </c>
      <c r="F660" s="68" t="s">
        <v>1433</v>
      </c>
      <c r="G660" s="68" t="s">
        <v>70</v>
      </c>
      <c r="H660" s="68" t="s">
        <v>93</v>
      </c>
      <c r="I660" s="68" t="s">
        <v>71</v>
      </c>
      <c r="J660" s="52">
        <f t="shared" si="21"/>
        <v>5298.99</v>
      </c>
      <c r="K660" s="20" t="s">
        <v>72</v>
      </c>
      <c r="L660" s="20"/>
      <c r="M660" s="73">
        <v>354</v>
      </c>
      <c r="N660" s="74">
        <f t="shared" si="20"/>
        <v>0.98</v>
      </c>
      <c r="O660" s="78">
        <v>52216.2</v>
      </c>
    </row>
    <row r="661" ht="25" customHeight="1" spans="1:15">
      <c r="A661" s="41" t="s">
        <v>2640</v>
      </c>
      <c r="B661" s="76" t="s">
        <v>1756</v>
      </c>
      <c r="C661" s="68" t="s">
        <v>2641</v>
      </c>
      <c r="D661" s="68" t="s">
        <v>2642</v>
      </c>
      <c r="E661" s="77" t="s">
        <v>2643</v>
      </c>
      <c r="F661" s="68" t="s">
        <v>1433</v>
      </c>
      <c r="G661" s="68" t="s">
        <v>70</v>
      </c>
      <c r="H661" s="68" t="s">
        <v>88</v>
      </c>
      <c r="I661" s="68" t="s">
        <v>71</v>
      </c>
      <c r="J661" s="52">
        <f t="shared" si="21"/>
        <v>5298.99</v>
      </c>
      <c r="K661" s="20" t="s">
        <v>72</v>
      </c>
      <c r="L661" s="20"/>
      <c r="M661" s="73">
        <v>351</v>
      </c>
      <c r="N661" s="74">
        <f t="shared" si="20"/>
        <v>0.98</v>
      </c>
      <c r="O661" s="78">
        <v>56028.4</v>
      </c>
    </row>
    <row r="662" ht="25" customHeight="1" spans="1:15">
      <c r="A662" s="41" t="s">
        <v>2644</v>
      </c>
      <c r="B662" s="76" t="s">
        <v>1756</v>
      </c>
      <c r="C662" s="68" t="s">
        <v>2645</v>
      </c>
      <c r="D662" s="68" t="s">
        <v>2646</v>
      </c>
      <c r="E662" s="77" t="s">
        <v>2647</v>
      </c>
      <c r="F662" s="68" t="s">
        <v>1433</v>
      </c>
      <c r="G662" s="68" t="s">
        <v>70</v>
      </c>
      <c r="H662" s="68" t="s">
        <v>93</v>
      </c>
      <c r="I662" s="68" t="s">
        <v>71</v>
      </c>
      <c r="J662" s="52">
        <f t="shared" si="21"/>
        <v>5298.99</v>
      </c>
      <c r="K662" s="20" t="s">
        <v>72</v>
      </c>
      <c r="L662" s="20"/>
      <c r="M662" s="73">
        <v>354</v>
      </c>
      <c r="N662" s="74">
        <f t="shared" si="20"/>
        <v>0.98</v>
      </c>
      <c r="O662" s="78">
        <v>48552.2</v>
      </c>
    </row>
    <row r="663" ht="25" customHeight="1" spans="1:15">
      <c r="A663" s="41" t="s">
        <v>2648</v>
      </c>
      <c r="B663" s="76" t="s">
        <v>1756</v>
      </c>
      <c r="C663" s="68" t="s">
        <v>2649</v>
      </c>
      <c r="D663" s="68" t="s">
        <v>2650</v>
      </c>
      <c r="E663" s="77" t="s">
        <v>2651</v>
      </c>
      <c r="F663" s="68" t="s">
        <v>1433</v>
      </c>
      <c r="G663" s="68" t="s">
        <v>70</v>
      </c>
      <c r="H663" s="68" t="s">
        <v>80</v>
      </c>
      <c r="I663" s="68" t="s">
        <v>71</v>
      </c>
      <c r="J663" s="52">
        <f t="shared" si="21"/>
        <v>5298.99</v>
      </c>
      <c r="K663" s="20" t="s">
        <v>72</v>
      </c>
      <c r="L663" s="20"/>
      <c r="M663" s="73">
        <v>353</v>
      </c>
      <c r="N663" s="74">
        <f t="shared" si="20"/>
        <v>0.98</v>
      </c>
      <c r="O663" s="78">
        <v>73324.9</v>
      </c>
    </row>
    <row r="664" ht="25" customHeight="1" spans="1:15">
      <c r="A664" s="41" t="s">
        <v>2652</v>
      </c>
      <c r="B664" s="20" t="s">
        <v>2653</v>
      </c>
      <c r="C664" s="153" t="s">
        <v>2654</v>
      </c>
      <c r="D664" s="41" t="s">
        <v>2655</v>
      </c>
      <c r="E664" s="20" t="s">
        <v>2656</v>
      </c>
      <c r="F664" s="41" t="s">
        <v>2657</v>
      </c>
      <c r="G664" s="46" t="s">
        <v>70</v>
      </c>
      <c r="H664" s="41" t="s">
        <v>80</v>
      </c>
      <c r="I664" s="41" t="s">
        <v>71</v>
      </c>
      <c r="J664" s="52">
        <f t="shared" si="21"/>
        <v>5353.06</v>
      </c>
      <c r="K664" s="41" t="s">
        <v>72</v>
      </c>
      <c r="L664" s="41"/>
      <c r="M664" s="79">
        <v>355</v>
      </c>
      <c r="N664" s="16">
        <f t="shared" si="20"/>
        <v>0.99</v>
      </c>
      <c r="O664" s="80">
        <v>79576.4</v>
      </c>
    </row>
    <row r="665" ht="25" customHeight="1" spans="1:15">
      <c r="A665" s="41" t="s">
        <v>2658</v>
      </c>
      <c r="B665" s="20" t="s">
        <v>2653</v>
      </c>
      <c r="C665" s="153" t="s">
        <v>2659</v>
      </c>
      <c r="D665" s="41" t="s">
        <v>2660</v>
      </c>
      <c r="E665" s="20" t="s">
        <v>2661</v>
      </c>
      <c r="F665" s="41" t="s">
        <v>2657</v>
      </c>
      <c r="G665" s="46" t="s">
        <v>70</v>
      </c>
      <c r="H665" s="41" t="s">
        <v>80</v>
      </c>
      <c r="I665" s="41" t="s">
        <v>71</v>
      </c>
      <c r="J665" s="52">
        <f t="shared" si="21"/>
        <v>5353.06</v>
      </c>
      <c r="K665" s="41" t="s">
        <v>72</v>
      </c>
      <c r="L665" s="41"/>
      <c r="M665" s="79">
        <v>357</v>
      </c>
      <c r="N665" s="16">
        <f t="shared" ref="N665:N728" si="22">MIN(1,ROUND(M665/360,2))</f>
        <v>0.99</v>
      </c>
      <c r="O665" s="80">
        <v>78656.6</v>
      </c>
    </row>
    <row r="666" ht="25" customHeight="1" spans="1:15">
      <c r="A666" s="41" t="s">
        <v>2662</v>
      </c>
      <c r="B666" s="20" t="s">
        <v>2653</v>
      </c>
      <c r="C666" s="153" t="s">
        <v>2663</v>
      </c>
      <c r="D666" s="41" t="s">
        <v>2664</v>
      </c>
      <c r="E666" s="20" t="s">
        <v>2665</v>
      </c>
      <c r="F666" s="41" t="s">
        <v>2657</v>
      </c>
      <c r="G666" s="46" t="s">
        <v>70</v>
      </c>
      <c r="H666" s="41" t="s">
        <v>84</v>
      </c>
      <c r="I666" s="41" t="s">
        <v>71</v>
      </c>
      <c r="J666" s="52">
        <f t="shared" si="21"/>
        <v>5407.13</v>
      </c>
      <c r="K666" s="41" t="s">
        <v>72</v>
      </c>
      <c r="L666" s="41"/>
      <c r="M666" s="79">
        <v>361</v>
      </c>
      <c r="N666" s="16">
        <f t="shared" si="22"/>
        <v>1</v>
      </c>
      <c r="O666" s="80">
        <v>114223.1</v>
      </c>
    </row>
    <row r="667" ht="25" customHeight="1" spans="1:15">
      <c r="A667" s="41" t="s">
        <v>2666</v>
      </c>
      <c r="B667" s="20" t="s">
        <v>2653</v>
      </c>
      <c r="C667" s="153" t="s">
        <v>2667</v>
      </c>
      <c r="D667" s="41" t="s">
        <v>2668</v>
      </c>
      <c r="E667" s="20" t="s">
        <v>2669</v>
      </c>
      <c r="F667" s="41" t="s">
        <v>2657</v>
      </c>
      <c r="G667" s="46" t="s">
        <v>70</v>
      </c>
      <c r="H667" s="41" t="s">
        <v>84</v>
      </c>
      <c r="I667" s="41" t="s">
        <v>71</v>
      </c>
      <c r="J667" s="52">
        <f t="shared" si="21"/>
        <v>5298.99</v>
      </c>
      <c r="K667" s="41" t="s">
        <v>72</v>
      </c>
      <c r="L667" s="41"/>
      <c r="M667" s="79">
        <v>353</v>
      </c>
      <c r="N667" s="16">
        <f t="shared" si="22"/>
        <v>0.98</v>
      </c>
      <c r="O667" s="80">
        <v>82869.5</v>
      </c>
    </row>
    <row r="668" ht="25" customHeight="1" spans="1:15">
      <c r="A668" s="41" t="s">
        <v>2670</v>
      </c>
      <c r="B668" s="20" t="s">
        <v>2653</v>
      </c>
      <c r="C668" s="153" t="s">
        <v>2671</v>
      </c>
      <c r="D668" s="72" t="s">
        <v>2672</v>
      </c>
      <c r="E668" s="20" t="s">
        <v>2673</v>
      </c>
      <c r="F668" s="72" t="s">
        <v>2657</v>
      </c>
      <c r="G668" s="46" t="s">
        <v>70</v>
      </c>
      <c r="H668" s="72" t="s">
        <v>84</v>
      </c>
      <c r="I668" s="72" t="s">
        <v>71</v>
      </c>
      <c r="J668" s="52">
        <f t="shared" si="21"/>
        <v>5298.99</v>
      </c>
      <c r="K668" s="72" t="s">
        <v>72</v>
      </c>
      <c r="L668" s="72"/>
      <c r="M668" s="79">
        <v>352</v>
      </c>
      <c r="N668" s="16">
        <f t="shared" si="22"/>
        <v>0.98</v>
      </c>
      <c r="O668" s="80">
        <v>98098.7</v>
      </c>
    </row>
    <row r="669" ht="25" customHeight="1" spans="1:15">
      <c r="A669" s="41" t="s">
        <v>2674</v>
      </c>
      <c r="B669" s="20" t="s">
        <v>2653</v>
      </c>
      <c r="C669" s="153" t="s">
        <v>2675</v>
      </c>
      <c r="D669" s="72" t="s">
        <v>2676</v>
      </c>
      <c r="E669" s="20" t="s">
        <v>2677</v>
      </c>
      <c r="F669" s="72" t="s">
        <v>2657</v>
      </c>
      <c r="G669" s="46" t="s">
        <v>70</v>
      </c>
      <c r="H669" s="72" t="s">
        <v>80</v>
      </c>
      <c r="I669" s="72" t="s">
        <v>71</v>
      </c>
      <c r="J669" s="52">
        <f t="shared" si="21"/>
        <v>5353.06</v>
      </c>
      <c r="K669" s="72" t="s">
        <v>72</v>
      </c>
      <c r="L669" s="72"/>
      <c r="M669" s="79">
        <v>358</v>
      </c>
      <c r="N669" s="16">
        <f t="shared" si="22"/>
        <v>0.99</v>
      </c>
      <c r="O669" s="80">
        <v>74424.4</v>
      </c>
    </row>
    <row r="670" ht="25" customHeight="1" spans="1:15">
      <c r="A670" s="41" t="s">
        <v>2678</v>
      </c>
      <c r="B670" s="20" t="s">
        <v>2653</v>
      </c>
      <c r="C670" s="153" t="s">
        <v>2679</v>
      </c>
      <c r="D670" s="72" t="s">
        <v>2680</v>
      </c>
      <c r="E670" s="20" t="s">
        <v>2681</v>
      </c>
      <c r="F670" s="72" t="s">
        <v>2657</v>
      </c>
      <c r="G670" s="46" t="s">
        <v>70</v>
      </c>
      <c r="H670" s="72" t="s">
        <v>84</v>
      </c>
      <c r="I670" s="72" t="s">
        <v>71</v>
      </c>
      <c r="J670" s="52">
        <f t="shared" si="21"/>
        <v>5353.06</v>
      </c>
      <c r="K670" s="72" t="s">
        <v>72</v>
      </c>
      <c r="L670" s="72"/>
      <c r="M670" s="79">
        <v>357</v>
      </c>
      <c r="N670" s="16">
        <f t="shared" si="22"/>
        <v>0.99</v>
      </c>
      <c r="O670" s="80">
        <v>51454.7</v>
      </c>
    </row>
    <row r="671" ht="25" customHeight="1" spans="1:15">
      <c r="A671" s="41" t="s">
        <v>2682</v>
      </c>
      <c r="B671" s="20" t="s">
        <v>2653</v>
      </c>
      <c r="C671" s="153" t="s">
        <v>2683</v>
      </c>
      <c r="D671" s="72" t="s">
        <v>2684</v>
      </c>
      <c r="E671" s="20" t="s">
        <v>2685</v>
      </c>
      <c r="F671" s="72" t="s">
        <v>2657</v>
      </c>
      <c r="G671" s="46" t="s">
        <v>78</v>
      </c>
      <c r="H671" s="72" t="s">
        <v>88</v>
      </c>
      <c r="I671" s="72" t="s">
        <v>71</v>
      </c>
      <c r="J671" s="52">
        <f t="shared" si="21"/>
        <v>5353.06</v>
      </c>
      <c r="K671" s="72" t="s">
        <v>72</v>
      </c>
      <c r="L671" s="72"/>
      <c r="M671" s="79">
        <v>357</v>
      </c>
      <c r="N671" s="16">
        <f t="shared" si="22"/>
        <v>0.99</v>
      </c>
      <c r="O671" s="80">
        <v>87810.2</v>
      </c>
    </row>
    <row r="672" ht="25" customHeight="1" spans="1:15">
      <c r="A672" s="41" t="s">
        <v>2686</v>
      </c>
      <c r="B672" s="20" t="s">
        <v>2653</v>
      </c>
      <c r="C672" s="153" t="s">
        <v>2687</v>
      </c>
      <c r="D672" s="72" t="s">
        <v>2688</v>
      </c>
      <c r="E672" s="20" t="s">
        <v>2689</v>
      </c>
      <c r="F672" s="72" t="s">
        <v>2657</v>
      </c>
      <c r="G672" s="46" t="s">
        <v>70</v>
      </c>
      <c r="H672" s="72" t="s">
        <v>84</v>
      </c>
      <c r="I672" s="72" t="s">
        <v>71</v>
      </c>
      <c r="J672" s="52">
        <f t="shared" si="21"/>
        <v>5298.99</v>
      </c>
      <c r="K672" s="72" t="s">
        <v>72</v>
      </c>
      <c r="L672" s="72"/>
      <c r="M672" s="79">
        <v>353</v>
      </c>
      <c r="N672" s="16">
        <f t="shared" si="22"/>
        <v>0.98</v>
      </c>
      <c r="O672" s="80">
        <v>88573.4</v>
      </c>
    </row>
    <row r="673" ht="25" customHeight="1" spans="1:15">
      <c r="A673" s="41" t="s">
        <v>2690</v>
      </c>
      <c r="B673" s="20" t="s">
        <v>2653</v>
      </c>
      <c r="C673" s="153" t="s">
        <v>2691</v>
      </c>
      <c r="D673" s="72" t="s">
        <v>2692</v>
      </c>
      <c r="E673" s="20" t="s">
        <v>2693</v>
      </c>
      <c r="F673" s="72" t="s">
        <v>2657</v>
      </c>
      <c r="G673" s="46" t="s">
        <v>78</v>
      </c>
      <c r="H673" s="72" t="s">
        <v>88</v>
      </c>
      <c r="I673" s="72" t="s">
        <v>71</v>
      </c>
      <c r="J673" s="52">
        <f t="shared" si="21"/>
        <v>5244.91</v>
      </c>
      <c r="K673" s="72" t="s">
        <v>72</v>
      </c>
      <c r="L673" s="72"/>
      <c r="M673" s="79">
        <v>349</v>
      </c>
      <c r="N673" s="16">
        <f t="shared" si="22"/>
        <v>0.97</v>
      </c>
      <c r="O673" s="80">
        <v>60915.3</v>
      </c>
    </row>
    <row r="674" ht="25" customHeight="1" spans="1:15">
      <c r="A674" s="41" t="s">
        <v>2694</v>
      </c>
      <c r="B674" s="20" t="s">
        <v>2653</v>
      </c>
      <c r="C674" s="153" t="s">
        <v>2695</v>
      </c>
      <c r="D674" s="72" t="s">
        <v>2696</v>
      </c>
      <c r="E674" s="20" t="s">
        <v>2697</v>
      </c>
      <c r="F674" s="72" t="s">
        <v>2657</v>
      </c>
      <c r="G674" s="46" t="s">
        <v>70</v>
      </c>
      <c r="H674" s="72" t="s">
        <v>84</v>
      </c>
      <c r="I674" s="72" t="s">
        <v>71</v>
      </c>
      <c r="J674" s="52">
        <f t="shared" si="21"/>
        <v>5353.06</v>
      </c>
      <c r="K674" s="72" t="s">
        <v>72</v>
      </c>
      <c r="L674" s="72"/>
      <c r="M674" s="79">
        <v>358</v>
      </c>
      <c r="N674" s="16">
        <f t="shared" si="22"/>
        <v>0.99</v>
      </c>
      <c r="O674" s="80">
        <v>37280.6</v>
      </c>
    </row>
    <row r="675" ht="25" customHeight="1" spans="1:15">
      <c r="A675" s="41" t="s">
        <v>2698</v>
      </c>
      <c r="B675" s="20" t="s">
        <v>2653</v>
      </c>
      <c r="C675" s="153" t="s">
        <v>2699</v>
      </c>
      <c r="D675" s="72" t="s">
        <v>2700</v>
      </c>
      <c r="E675" s="20" t="s">
        <v>2701</v>
      </c>
      <c r="F675" s="72" t="s">
        <v>2657</v>
      </c>
      <c r="G675" s="46" t="s">
        <v>78</v>
      </c>
      <c r="H675" s="72" t="s">
        <v>88</v>
      </c>
      <c r="I675" s="72" t="s">
        <v>71</v>
      </c>
      <c r="J675" s="52">
        <f t="shared" si="21"/>
        <v>5298.99</v>
      </c>
      <c r="K675" s="72" t="s">
        <v>72</v>
      </c>
      <c r="L675" s="72"/>
      <c r="M675" s="79">
        <v>351</v>
      </c>
      <c r="N675" s="16">
        <f t="shared" si="22"/>
        <v>0.98</v>
      </c>
      <c r="O675" s="80">
        <v>54141.9</v>
      </c>
    </row>
    <row r="676" ht="25" customHeight="1" spans="1:15">
      <c r="A676" s="41" t="s">
        <v>2702</v>
      </c>
      <c r="B676" s="20" t="s">
        <v>2653</v>
      </c>
      <c r="C676" s="153" t="s">
        <v>2703</v>
      </c>
      <c r="D676" s="72" t="s">
        <v>2704</v>
      </c>
      <c r="E676" s="20" t="s">
        <v>2705</v>
      </c>
      <c r="F676" s="72" t="s">
        <v>2657</v>
      </c>
      <c r="G676" s="46" t="s">
        <v>70</v>
      </c>
      <c r="H676" s="72" t="s">
        <v>84</v>
      </c>
      <c r="I676" s="72" t="s">
        <v>71</v>
      </c>
      <c r="J676" s="52">
        <f t="shared" si="21"/>
        <v>5407.13</v>
      </c>
      <c r="K676" s="72" t="s">
        <v>72</v>
      </c>
      <c r="L676" s="72"/>
      <c r="M676" s="79">
        <v>359</v>
      </c>
      <c r="N676" s="16">
        <f t="shared" si="22"/>
        <v>1</v>
      </c>
      <c r="O676" s="80">
        <v>35602.3</v>
      </c>
    </row>
    <row r="677" ht="25" customHeight="1" spans="1:15">
      <c r="A677" s="41" t="s">
        <v>2706</v>
      </c>
      <c r="B677" s="20" t="s">
        <v>2653</v>
      </c>
      <c r="C677" s="153" t="s">
        <v>2707</v>
      </c>
      <c r="D677" s="72" t="s">
        <v>2708</v>
      </c>
      <c r="E677" s="20" t="s">
        <v>2709</v>
      </c>
      <c r="F677" s="72" t="s">
        <v>2657</v>
      </c>
      <c r="G677" s="46" t="s">
        <v>78</v>
      </c>
      <c r="H677" s="72" t="s">
        <v>88</v>
      </c>
      <c r="I677" s="72" t="s">
        <v>71</v>
      </c>
      <c r="J677" s="52">
        <f t="shared" si="21"/>
        <v>5407.13</v>
      </c>
      <c r="K677" s="72" t="s">
        <v>72</v>
      </c>
      <c r="L677" s="72"/>
      <c r="M677" s="79">
        <v>359</v>
      </c>
      <c r="N677" s="16">
        <f t="shared" si="22"/>
        <v>1</v>
      </c>
      <c r="O677" s="80">
        <v>113680.5</v>
      </c>
    </row>
    <row r="678" ht="25" customHeight="1" spans="1:15">
      <c r="A678" s="41" t="s">
        <v>2710</v>
      </c>
      <c r="B678" s="20" t="s">
        <v>2653</v>
      </c>
      <c r="C678" s="153" t="s">
        <v>2711</v>
      </c>
      <c r="D678" s="72" t="s">
        <v>2712</v>
      </c>
      <c r="E678" s="20" t="s">
        <v>2713</v>
      </c>
      <c r="F678" s="72" t="s">
        <v>2657</v>
      </c>
      <c r="G678" s="46" t="s">
        <v>78</v>
      </c>
      <c r="H678" s="72" t="s">
        <v>88</v>
      </c>
      <c r="I678" s="72" t="s">
        <v>71</v>
      </c>
      <c r="J678" s="52">
        <f t="shared" si="21"/>
        <v>5298.99</v>
      </c>
      <c r="K678" s="72" t="s">
        <v>72</v>
      </c>
      <c r="L678" s="72"/>
      <c r="M678" s="79">
        <v>353</v>
      </c>
      <c r="N678" s="16">
        <f t="shared" si="22"/>
        <v>0.98</v>
      </c>
      <c r="O678" s="80">
        <v>46317.9</v>
      </c>
    </row>
    <row r="679" ht="25" customHeight="1" spans="1:15">
      <c r="A679" s="41" t="s">
        <v>2714</v>
      </c>
      <c r="B679" s="20" t="s">
        <v>2653</v>
      </c>
      <c r="C679" s="153" t="s">
        <v>2715</v>
      </c>
      <c r="D679" s="72" t="s">
        <v>2716</v>
      </c>
      <c r="E679" s="20" t="s">
        <v>2717</v>
      </c>
      <c r="F679" s="72" t="s">
        <v>2657</v>
      </c>
      <c r="G679" s="46" t="s">
        <v>78</v>
      </c>
      <c r="H679" s="72" t="s">
        <v>88</v>
      </c>
      <c r="I679" s="72" t="s">
        <v>71</v>
      </c>
      <c r="J679" s="52">
        <f t="shared" si="21"/>
        <v>5353.06</v>
      </c>
      <c r="K679" s="72" t="s">
        <v>72</v>
      </c>
      <c r="L679" s="72"/>
      <c r="M679" s="79">
        <v>358</v>
      </c>
      <c r="N679" s="16">
        <f t="shared" si="22"/>
        <v>0.99</v>
      </c>
      <c r="O679" s="80">
        <v>90707.7</v>
      </c>
    </row>
    <row r="680" ht="25" customHeight="1" spans="1:15">
      <c r="A680" s="41" t="s">
        <v>2718</v>
      </c>
      <c r="B680" s="20" t="s">
        <v>2653</v>
      </c>
      <c r="C680" s="153" t="s">
        <v>2719</v>
      </c>
      <c r="D680" s="72" t="s">
        <v>2720</v>
      </c>
      <c r="E680" s="20" t="s">
        <v>2721</v>
      </c>
      <c r="F680" s="72" t="s">
        <v>2657</v>
      </c>
      <c r="G680" s="46" t="s">
        <v>78</v>
      </c>
      <c r="H680" s="72" t="s">
        <v>88</v>
      </c>
      <c r="I680" s="72" t="s">
        <v>71</v>
      </c>
      <c r="J680" s="52">
        <f t="shared" si="21"/>
        <v>5353.06</v>
      </c>
      <c r="K680" s="72" t="s">
        <v>72</v>
      </c>
      <c r="L680" s="72"/>
      <c r="M680" s="79">
        <v>357</v>
      </c>
      <c r="N680" s="16">
        <f t="shared" si="22"/>
        <v>0.99</v>
      </c>
      <c r="O680" s="80">
        <v>84663.8</v>
      </c>
    </row>
    <row r="681" ht="25" customHeight="1" spans="1:15">
      <c r="A681" s="41" t="s">
        <v>2722</v>
      </c>
      <c r="B681" s="20" t="s">
        <v>2653</v>
      </c>
      <c r="C681" s="153" t="s">
        <v>2723</v>
      </c>
      <c r="D681" s="72" t="s">
        <v>2724</v>
      </c>
      <c r="E681" s="20" t="s">
        <v>2725</v>
      </c>
      <c r="F681" s="72" t="s">
        <v>2657</v>
      </c>
      <c r="G681" s="46" t="s">
        <v>78</v>
      </c>
      <c r="H681" s="72" t="s">
        <v>88</v>
      </c>
      <c r="I681" s="72" t="s">
        <v>71</v>
      </c>
      <c r="J681" s="52">
        <f t="shared" si="21"/>
        <v>5353.06</v>
      </c>
      <c r="K681" s="72" t="s">
        <v>72</v>
      </c>
      <c r="L681" s="72"/>
      <c r="M681" s="79">
        <v>356</v>
      </c>
      <c r="N681" s="16">
        <f t="shared" si="22"/>
        <v>0.99</v>
      </c>
      <c r="O681" s="80">
        <v>31377.4</v>
      </c>
    </row>
    <row r="682" ht="25" customHeight="1" spans="1:15">
      <c r="A682" s="41" t="s">
        <v>2726</v>
      </c>
      <c r="B682" s="20" t="s">
        <v>2653</v>
      </c>
      <c r="C682" s="153" t="s">
        <v>2727</v>
      </c>
      <c r="D682" s="72" t="s">
        <v>2728</v>
      </c>
      <c r="E682" s="20" t="s">
        <v>2729</v>
      </c>
      <c r="F682" s="72" t="s">
        <v>2657</v>
      </c>
      <c r="G682" s="46" t="s">
        <v>70</v>
      </c>
      <c r="H682" s="72" t="s">
        <v>84</v>
      </c>
      <c r="I682" s="72" t="s">
        <v>71</v>
      </c>
      <c r="J682" s="52">
        <f t="shared" si="21"/>
        <v>5298.99</v>
      </c>
      <c r="K682" s="72" t="s">
        <v>72</v>
      </c>
      <c r="L682" s="72"/>
      <c r="M682" s="79">
        <v>352</v>
      </c>
      <c r="N682" s="16">
        <f t="shared" si="22"/>
        <v>0.98</v>
      </c>
      <c r="O682" s="80">
        <v>61033.3</v>
      </c>
    </row>
    <row r="683" ht="25" customHeight="1" spans="1:15">
      <c r="A683" s="41" t="s">
        <v>2730</v>
      </c>
      <c r="B683" s="20" t="s">
        <v>2653</v>
      </c>
      <c r="C683" s="153" t="s">
        <v>2731</v>
      </c>
      <c r="D683" s="72" t="s">
        <v>2732</v>
      </c>
      <c r="E683" s="20" t="s">
        <v>2733</v>
      </c>
      <c r="F683" s="72" t="s">
        <v>2657</v>
      </c>
      <c r="G683" s="46" t="s">
        <v>78</v>
      </c>
      <c r="H683" s="72" t="s">
        <v>88</v>
      </c>
      <c r="I683" s="72" t="s">
        <v>71</v>
      </c>
      <c r="J683" s="52">
        <f t="shared" si="21"/>
        <v>5353.06</v>
      </c>
      <c r="K683" s="72" t="s">
        <v>72</v>
      </c>
      <c r="L683" s="72"/>
      <c r="M683" s="79">
        <v>356</v>
      </c>
      <c r="N683" s="16">
        <f t="shared" si="22"/>
        <v>0.99</v>
      </c>
      <c r="O683" s="80">
        <v>49622.8</v>
      </c>
    </row>
    <row r="684" ht="25" customHeight="1" spans="1:15">
      <c r="A684" s="41" t="s">
        <v>2734</v>
      </c>
      <c r="B684" s="20" t="s">
        <v>2653</v>
      </c>
      <c r="C684" s="153" t="s">
        <v>2735</v>
      </c>
      <c r="D684" s="72" t="s">
        <v>2736</v>
      </c>
      <c r="E684" s="20" t="s">
        <v>2737</v>
      </c>
      <c r="F684" s="72" t="s">
        <v>2657</v>
      </c>
      <c r="G684" s="46" t="s">
        <v>70</v>
      </c>
      <c r="H684" s="72" t="s">
        <v>88</v>
      </c>
      <c r="I684" s="72" t="s">
        <v>71</v>
      </c>
      <c r="J684" s="52">
        <f t="shared" si="21"/>
        <v>5298.99</v>
      </c>
      <c r="K684" s="72" t="s">
        <v>72</v>
      </c>
      <c r="L684" s="72"/>
      <c r="M684" s="79">
        <v>351</v>
      </c>
      <c r="N684" s="16">
        <f t="shared" si="22"/>
        <v>0.98</v>
      </c>
      <c r="O684" s="80">
        <v>71127.5</v>
      </c>
    </row>
    <row r="685" ht="25" customHeight="1" spans="1:15">
      <c r="A685" s="41" t="s">
        <v>2738</v>
      </c>
      <c r="B685" s="20" t="s">
        <v>2653</v>
      </c>
      <c r="C685" s="153" t="s">
        <v>2739</v>
      </c>
      <c r="D685" s="72" t="s">
        <v>2740</v>
      </c>
      <c r="E685" s="20" t="s">
        <v>2741</v>
      </c>
      <c r="F685" s="72" t="s">
        <v>2657</v>
      </c>
      <c r="G685" s="46" t="s">
        <v>78</v>
      </c>
      <c r="H685" s="72" t="s">
        <v>88</v>
      </c>
      <c r="I685" s="72" t="s">
        <v>71</v>
      </c>
      <c r="J685" s="52">
        <f t="shared" si="21"/>
        <v>5353.06</v>
      </c>
      <c r="K685" s="72" t="s">
        <v>72</v>
      </c>
      <c r="L685" s="72"/>
      <c r="M685" s="79">
        <v>357</v>
      </c>
      <c r="N685" s="16">
        <f t="shared" si="22"/>
        <v>0.99</v>
      </c>
      <c r="O685" s="80">
        <v>42093.3</v>
      </c>
    </row>
    <row r="686" ht="25" customHeight="1" spans="1:15">
      <c r="A686" s="41" t="s">
        <v>2742</v>
      </c>
      <c r="B686" s="20" t="s">
        <v>2653</v>
      </c>
      <c r="C686" s="153" t="s">
        <v>2743</v>
      </c>
      <c r="D686" s="72" t="s">
        <v>2744</v>
      </c>
      <c r="E686" s="20" t="s">
        <v>2745</v>
      </c>
      <c r="F686" s="72" t="s">
        <v>2657</v>
      </c>
      <c r="G686" s="46" t="s">
        <v>70</v>
      </c>
      <c r="H686" s="72" t="s">
        <v>84</v>
      </c>
      <c r="I686" s="72" t="s">
        <v>71</v>
      </c>
      <c r="J686" s="52">
        <f t="shared" si="21"/>
        <v>5244.91</v>
      </c>
      <c r="K686" s="72" t="s">
        <v>72</v>
      </c>
      <c r="L686" s="72"/>
      <c r="M686" s="79">
        <v>348</v>
      </c>
      <c r="N686" s="16">
        <f t="shared" si="22"/>
        <v>0.97</v>
      </c>
      <c r="O686" s="80">
        <v>85390.3</v>
      </c>
    </row>
    <row r="687" ht="25" customHeight="1" spans="1:15">
      <c r="A687" s="41" t="s">
        <v>2746</v>
      </c>
      <c r="B687" s="20" t="s">
        <v>2653</v>
      </c>
      <c r="C687" s="153" t="s">
        <v>2747</v>
      </c>
      <c r="D687" s="72" t="s">
        <v>2748</v>
      </c>
      <c r="E687" s="20" t="s">
        <v>2749</v>
      </c>
      <c r="F687" s="72" t="s">
        <v>2657</v>
      </c>
      <c r="G687" s="46" t="s">
        <v>70</v>
      </c>
      <c r="H687" s="72" t="s">
        <v>84</v>
      </c>
      <c r="I687" s="72" t="s">
        <v>71</v>
      </c>
      <c r="J687" s="52">
        <f t="shared" si="21"/>
        <v>5407.13</v>
      </c>
      <c r="K687" s="72" t="s">
        <v>72</v>
      </c>
      <c r="L687" s="72"/>
      <c r="M687" s="79">
        <v>361</v>
      </c>
      <c r="N687" s="16">
        <f t="shared" si="22"/>
        <v>1</v>
      </c>
      <c r="O687" s="80">
        <v>91519</v>
      </c>
    </row>
    <row r="688" ht="25" customHeight="1" spans="1:15">
      <c r="A688" s="41" t="s">
        <v>2750</v>
      </c>
      <c r="B688" s="20" t="s">
        <v>2653</v>
      </c>
      <c r="C688" s="153" t="s">
        <v>2751</v>
      </c>
      <c r="D688" s="72" t="s">
        <v>2752</v>
      </c>
      <c r="E688" s="20" t="s">
        <v>2753</v>
      </c>
      <c r="F688" s="72" t="s">
        <v>2657</v>
      </c>
      <c r="G688" s="46" t="s">
        <v>70</v>
      </c>
      <c r="H688" s="72" t="s">
        <v>84</v>
      </c>
      <c r="I688" s="72" t="s">
        <v>71</v>
      </c>
      <c r="J688" s="52">
        <f t="shared" si="21"/>
        <v>5353.06</v>
      </c>
      <c r="K688" s="72" t="s">
        <v>72</v>
      </c>
      <c r="L688" s="72"/>
      <c r="M688" s="79">
        <v>357</v>
      </c>
      <c r="N688" s="16">
        <f t="shared" si="22"/>
        <v>0.99</v>
      </c>
      <c r="O688" s="80">
        <v>90148</v>
      </c>
    </row>
    <row r="689" ht="25" customHeight="1" spans="1:15">
      <c r="A689" s="41" t="s">
        <v>2754</v>
      </c>
      <c r="B689" s="20" t="s">
        <v>2653</v>
      </c>
      <c r="C689" s="153" t="s">
        <v>2755</v>
      </c>
      <c r="D689" s="72" t="s">
        <v>2756</v>
      </c>
      <c r="E689" s="20" t="s">
        <v>2757</v>
      </c>
      <c r="F689" s="72" t="s">
        <v>2657</v>
      </c>
      <c r="G689" s="46" t="s">
        <v>78</v>
      </c>
      <c r="H689" s="72" t="s">
        <v>88</v>
      </c>
      <c r="I689" s="72" t="s">
        <v>71</v>
      </c>
      <c r="J689" s="52">
        <f t="shared" si="21"/>
        <v>5353.06</v>
      </c>
      <c r="K689" s="72" t="s">
        <v>72</v>
      </c>
      <c r="L689" s="72"/>
      <c r="M689" s="79">
        <v>357</v>
      </c>
      <c r="N689" s="16">
        <f t="shared" si="22"/>
        <v>0.99</v>
      </c>
      <c r="O689" s="80">
        <v>82607.3</v>
      </c>
    </row>
    <row r="690" ht="25" customHeight="1" spans="1:15">
      <c r="A690" s="41" t="s">
        <v>2758</v>
      </c>
      <c r="B690" s="20" t="s">
        <v>2653</v>
      </c>
      <c r="C690" s="153" t="s">
        <v>2759</v>
      </c>
      <c r="D690" s="72" t="s">
        <v>2760</v>
      </c>
      <c r="E690" s="20" t="s">
        <v>2761</v>
      </c>
      <c r="F690" s="72" t="s">
        <v>2657</v>
      </c>
      <c r="G690" s="46" t="s">
        <v>78</v>
      </c>
      <c r="H690" s="72" t="s">
        <v>88</v>
      </c>
      <c r="I690" s="72" t="s">
        <v>71</v>
      </c>
      <c r="J690" s="52">
        <f t="shared" si="21"/>
        <v>5298.99</v>
      </c>
      <c r="K690" s="72" t="s">
        <v>72</v>
      </c>
      <c r="L690" s="72"/>
      <c r="M690" s="79">
        <v>352</v>
      </c>
      <c r="N690" s="16">
        <f t="shared" si="22"/>
        <v>0.98</v>
      </c>
      <c r="O690" s="80">
        <v>60882.8</v>
      </c>
    </row>
    <row r="691" ht="25" customHeight="1" spans="1:15">
      <c r="A691" s="41" t="s">
        <v>2762</v>
      </c>
      <c r="B691" s="20" t="s">
        <v>2653</v>
      </c>
      <c r="C691" s="153" t="s">
        <v>2763</v>
      </c>
      <c r="D691" s="72" t="s">
        <v>2764</v>
      </c>
      <c r="E691" s="20" t="s">
        <v>2765</v>
      </c>
      <c r="F691" s="72" t="s">
        <v>2657</v>
      </c>
      <c r="G691" s="46" t="s">
        <v>78</v>
      </c>
      <c r="H691" s="72" t="s">
        <v>88</v>
      </c>
      <c r="I691" s="72" t="s">
        <v>71</v>
      </c>
      <c r="J691" s="52">
        <f t="shared" si="21"/>
        <v>5244.91</v>
      </c>
      <c r="K691" s="72" t="s">
        <v>72</v>
      </c>
      <c r="L691" s="72"/>
      <c r="M691" s="79">
        <v>348</v>
      </c>
      <c r="N691" s="16">
        <f t="shared" si="22"/>
        <v>0.97</v>
      </c>
      <c r="O691" s="80">
        <v>83509.3</v>
      </c>
    </row>
    <row r="692" ht="25" customHeight="1" spans="1:15">
      <c r="A692" s="41" t="s">
        <v>2766</v>
      </c>
      <c r="B692" s="20" t="s">
        <v>2653</v>
      </c>
      <c r="C692" s="153" t="s">
        <v>2767</v>
      </c>
      <c r="D692" s="72" t="s">
        <v>2768</v>
      </c>
      <c r="E692" s="20" t="s">
        <v>2769</v>
      </c>
      <c r="F692" s="72" t="s">
        <v>2657</v>
      </c>
      <c r="G692" s="46" t="s">
        <v>78</v>
      </c>
      <c r="H692" s="72" t="s">
        <v>88</v>
      </c>
      <c r="I692" s="72" t="s">
        <v>71</v>
      </c>
      <c r="J692" s="52">
        <f t="shared" si="21"/>
        <v>5298.99</v>
      </c>
      <c r="K692" s="72" t="s">
        <v>72</v>
      </c>
      <c r="L692" s="72"/>
      <c r="M692" s="79">
        <v>354</v>
      </c>
      <c r="N692" s="16">
        <f t="shared" si="22"/>
        <v>0.98</v>
      </c>
      <c r="O692" s="80">
        <v>68692</v>
      </c>
    </row>
    <row r="693" ht="25" customHeight="1" spans="1:15">
      <c r="A693" s="41" t="s">
        <v>2770</v>
      </c>
      <c r="B693" s="20" t="s">
        <v>2653</v>
      </c>
      <c r="C693" s="153" t="s">
        <v>2771</v>
      </c>
      <c r="D693" s="72" t="s">
        <v>2772</v>
      </c>
      <c r="E693" s="20" t="s">
        <v>2773</v>
      </c>
      <c r="F693" s="72" t="s">
        <v>2657</v>
      </c>
      <c r="G693" s="46" t="s">
        <v>70</v>
      </c>
      <c r="H693" s="72" t="s">
        <v>84</v>
      </c>
      <c r="I693" s="72" t="s">
        <v>71</v>
      </c>
      <c r="J693" s="52">
        <f t="shared" si="21"/>
        <v>5190.84</v>
      </c>
      <c r="K693" s="72" t="s">
        <v>72</v>
      </c>
      <c r="L693" s="72"/>
      <c r="M693" s="79">
        <v>345</v>
      </c>
      <c r="N693" s="16">
        <f t="shared" si="22"/>
        <v>0.96</v>
      </c>
      <c r="O693" s="80">
        <v>91713.1</v>
      </c>
    </row>
    <row r="694" ht="25" customHeight="1" spans="1:15">
      <c r="A694" s="41" t="s">
        <v>2774</v>
      </c>
      <c r="B694" s="20" t="s">
        <v>2653</v>
      </c>
      <c r="C694" s="153" t="s">
        <v>2775</v>
      </c>
      <c r="D694" s="72" t="s">
        <v>2776</v>
      </c>
      <c r="E694" s="20" t="s">
        <v>2777</v>
      </c>
      <c r="F694" s="72" t="s">
        <v>2657</v>
      </c>
      <c r="G694" s="46" t="s">
        <v>78</v>
      </c>
      <c r="H694" s="72" t="s">
        <v>88</v>
      </c>
      <c r="I694" s="72" t="s">
        <v>71</v>
      </c>
      <c r="J694" s="52">
        <f t="shared" si="21"/>
        <v>5353.06</v>
      </c>
      <c r="K694" s="72" t="s">
        <v>72</v>
      </c>
      <c r="L694" s="72"/>
      <c r="M694" s="79">
        <v>356</v>
      </c>
      <c r="N694" s="16">
        <f t="shared" si="22"/>
        <v>0.99</v>
      </c>
      <c r="O694" s="80">
        <v>56084.4</v>
      </c>
    </row>
    <row r="695" ht="25" customHeight="1" spans="1:15">
      <c r="A695" s="41" t="s">
        <v>2778</v>
      </c>
      <c r="B695" s="20" t="s">
        <v>2653</v>
      </c>
      <c r="C695" s="153" t="s">
        <v>2779</v>
      </c>
      <c r="D695" s="72" t="s">
        <v>2780</v>
      </c>
      <c r="E695" s="20" t="s">
        <v>2781</v>
      </c>
      <c r="F695" s="72" t="s">
        <v>2657</v>
      </c>
      <c r="G695" s="46" t="s">
        <v>78</v>
      </c>
      <c r="H695" s="72" t="s">
        <v>88</v>
      </c>
      <c r="I695" s="72" t="s">
        <v>71</v>
      </c>
      <c r="J695" s="52">
        <f t="shared" si="21"/>
        <v>5353.06</v>
      </c>
      <c r="K695" s="72" t="s">
        <v>72</v>
      </c>
      <c r="L695" s="72"/>
      <c r="M695" s="79">
        <v>357</v>
      </c>
      <c r="N695" s="16">
        <f t="shared" si="22"/>
        <v>0.99</v>
      </c>
      <c r="O695" s="80">
        <v>78478.9</v>
      </c>
    </row>
    <row r="696" ht="25" customHeight="1" spans="1:15">
      <c r="A696" s="41" t="s">
        <v>2782</v>
      </c>
      <c r="B696" s="20" t="s">
        <v>2653</v>
      </c>
      <c r="C696" s="153" t="s">
        <v>2783</v>
      </c>
      <c r="D696" s="72" t="s">
        <v>2784</v>
      </c>
      <c r="E696" s="20" t="s">
        <v>2785</v>
      </c>
      <c r="F696" s="72" t="s">
        <v>2657</v>
      </c>
      <c r="G696" s="46" t="s">
        <v>70</v>
      </c>
      <c r="H696" s="72" t="s">
        <v>84</v>
      </c>
      <c r="I696" s="72" t="s">
        <v>71</v>
      </c>
      <c r="J696" s="52">
        <f t="shared" si="21"/>
        <v>5407.13</v>
      </c>
      <c r="K696" s="72" t="s">
        <v>72</v>
      </c>
      <c r="L696" s="72"/>
      <c r="M696" s="79">
        <v>360</v>
      </c>
      <c r="N696" s="16">
        <f t="shared" si="22"/>
        <v>1</v>
      </c>
      <c r="O696" s="80">
        <v>130892.1</v>
      </c>
    </row>
    <row r="697" ht="25" customHeight="1" spans="1:15">
      <c r="A697" s="41" t="s">
        <v>2786</v>
      </c>
      <c r="B697" s="20" t="s">
        <v>2653</v>
      </c>
      <c r="C697" s="153" t="s">
        <v>2787</v>
      </c>
      <c r="D697" s="72" t="s">
        <v>2788</v>
      </c>
      <c r="E697" s="20" t="s">
        <v>2789</v>
      </c>
      <c r="F697" s="72" t="s">
        <v>2657</v>
      </c>
      <c r="G697" s="46" t="s">
        <v>70</v>
      </c>
      <c r="H697" s="72" t="s">
        <v>84</v>
      </c>
      <c r="I697" s="72" t="s">
        <v>71</v>
      </c>
      <c r="J697" s="52">
        <f t="shared" si="21"/>
        <v>5407.13</v>
      </c>
      <c r="K697" s="72" t="s">
        <v>72</v>
      </c>
      <c r="L697" s="72"/>
      <c r="M697" s="79">
        <v>359</v>
      </c>
      <c r="N697" s="16">
        <f t="shared" si="22"/>
        <v>1</v>
      </c>
      <c r="O697" s="80">
        <v>126300.2</v>
      </c>
    </row>
    <row r="698" ht="25" customHeight="1" spans="1:15">
      <c r="A698" s="41" t="s">
        <v>2790</v>
      </c>
      <c r="B698" s="20" t="s">
        <v>2653</v>
      </c>
      <c r="C698" s="153" t="s">
        <v>2791</v>
      </c>
      <c r="D698" s="72" t="s">
        <v>2792</v>
      </c>
      <c r="E698" s="20" t="s">
        <v>2793</v>
      </c>
      <c r="F698" s="72" t="s">
        <v>2657</v>
      </c>
      <c r="G698" s="46" t="s">
        <v>70</v>
      </c>
      <c r="H698" s="72" t="s">
        <v>80</v>
      </c>
      <c r="I698" s="72" t="s">
        <v>71</v>
      </c>
      <c r="J698" s="52">
        <f t="shared" si="21"/>
        <v>5190.84</v>
      </c>
      <c r="K698" s="72" t="s">
        <v>72</v>
      </c>
      <c r="L698" s="72"/>
      <c r="M698" s="79">
        <v>344</v>
      </c>
      <c r="N698" s="16">
        <f t="shared" si="22"/>
        <v>0.96</v>
      </c>
      <c r="O698" s="80">
        <v>96743.8</v>
      </c>
    </row>
    <row r="699" ht="25" customHeight="1" spans="1:15">
      <c r="A699" s="41" t="s">
        <v>2794</v>
      </c>
      <c r="B699" s="20" t="s">
        <v>2653</v>
      </c>
      <c r="C699" s="153" t="s">
        <v>2795</v>
      </c>
      <c r="D699" s="72" t="s">
        <v>2796</v>
      </c>
      <c r="E699" s="20" t="s">
        <v>2797</v>
      </c>
      <c r="F699" s="72" t="s">
        <v>2657</v>
      </c>
      <c r="G699" s="46" t="s">
        <v>70</v>
      </c>
      <c r="H699" s="72" t="s">
        <v>84</v>
      </c>
      <c r="I699" s="72" t="s">
        <v>71</v>
      </c>
      <c r="J699" s="52">
        <f t="shared" si="21"/>
        <v>5353.06</v>
      </c>
      <c r="K699" s="72" t="s">
        <v>72</v>
      </c>
      <c r="L699" s="72"/>
      <c r="M699" s="79">
        <v>355</v>
      </c>
      <c r="N699" s="16">
        <f t="shared" si="22"/>
        <v>0.99</v>
      </c>
      <c r="O699" s="80">
        <v>49567.3</v>
      </c>
    </row>
    <row r="700" ht="25" customHeight="1" spans="1:15">
      <c r="A700" s="41" t="s">
        <v>2798</v>
      </c>
      <c r="B700" s="20" t="s">
        <v>2653</v>
      </c>
      <c r="C700" s="153" t="s">
        <v>2799</v>
      </c>
      <c r="D700" s="72" t="s">
        <v>2800</v>
      </c>
      <c r="E700" s="20" t="s">
        <v>2801</v>
      </c>
      <c r="F700" s="72" t="s">
        <v>2657</v>
      </c>
      <c r="G700" s="46" t="s">
        <v>70</v>
      </c>
      <c r="H700" s="72" t="s">
        <v>80</v>
      </c>
      <c r="I700" s="72" t="s">
        <v>71</v>
      </c>
      <c r="J700" s="52">
        <f t="shared" si="21"/>
        <v>5353.06</v>
      </c>
      <c r="K700" s="72" t="s">
        <v>72</v>
      </c>
      <c r="L700" s="72"/>
      <c r="M700" s="79">
        <v>358</v>
      </c>
      <c r="N700" s="16">
        <f t="shared" si="22"/>
        <v>0.99</v>
      </c>
      <c r="O700" s="80">
        <v>85769.7</v>
      </c>
    </row>
    <row r="701" ht="25" customHeight="1" spans="1:15">
      <c r="A701" s="41" t="s">
        <v>2802</v>
      </c>
      <c r="B701" s="20" t="s">
        <v>2653</v>
      </c>
      <c r="C701" s="153" t="s">
        <v>2803</v>
      </c>
      <c r="D701" s="72" t="s">
        <v>2804</v>
      </c>
      <c r="E701" s="20" t="s">
        <v>2805</v>
      </c>
      <c r="F701" s="72" t="s">
        <v>2657</v>
      </c>
      <c r="G701" s="46" t="s">
        <v>70</v>
      </c>
      <c r="H701" s="72" t="s">
        <v>88</v>
      </c>
      <c r="I701" s="72" t="s">
        <v>71</v>
      </c>
      <c r="J701" s="52">
        <f t="shared" si="21"/>
        <v>5298.99</v>
      </c>
      <c r="K701" s="72" t="s">
        <v>72</v>
      </c>
      <c r="L701" s="72"/>
      <c r="M701" s="79">
        <v>352</v>
      </c>
      <c r="N701" s="16">
        <f t="shared" si="22"/>
        <v>0.98</v>
      </c>
      <c r="O701" s="80">
        <v>80158.8</v>
      </c>
    </row>
    <row r="702" ht="25" customHeight="1" spans="1:15">
      <c r="A702" s="41" t="s">
        <v>2806</v>
      </c>
      <c r="B702" s="20" t="s">
        <v>2653</v>
      </c>
      <c r="C702" s="153" t="s">
        <v>2807</v>
      </c>
      <c r="D702" s="72" t="s">
        <v>2808</v>
      </c>
      <c r="E702" s="20" t="s">
        <v>2809</v>
      </c>
      <c r="F702" s="72" t="s">
        <v>2657</v>
      </c>
      <c r="G702" s="46" t="s">
        <v>70</v>
      </c>
      <c r="H702" s="72" t="s">
        <v>84</v>
      </c>
      <c r="I702" s="72" t="s">
        <v>71</v>
      </c>
      <c r="J702" s="52">
        <f t="shared" si="21"/>
        <v>5407.13</v>
      </c>
      <c r="K702" s="72" t="s">
        <v>72</v>
      </c>
      <c r="L702" s="72"/>
      <c r="M702" s="79">
        <v>359</v>
      </c>
      <c r="N702" s="16">
        <f t="shared" si="22"/>
        <v>1</v>
      </c>
      <c r="O702" s="80">
        <v>96320.4</v>
      </c>
    </row>
    <row r="703" ht="25" customHeight="1" spans="1:15">
      <c r="A703" s="41" t="s">
        <v>2810</v>
      </c>
      <c r="B703" s="20" t="s">
        <v>2653</v>
      </c>
      <c r="C703" s="153" t="s">
        <v>2811</v>
      </c>
      <c r="D703" s="72" t="s">
        <v>2812</v>
      </c>
      <c r="E703" s="20" t="s">
        <v>2813</v>
      </c>
      <c r="F703" s="72" t="s">
        <v>2657</v>
      </c>
      <c r="G703" s="46" t="s">
        <v>70</v>
      </c>
      <c r="H703" s="72" t="s">
        <v>80</v>
      </c>
      <c r="I703" s="72" t="s">
        <v>71</v>
      </c>
      <c r="J703" s="52">
        <f t="shared" si="21"/>
        <v>5136.77</v>
      </c>
      <c r="K703" s="72" t="s">
        <v>72</v>
      </c>
      <c r="L703" s="72"/>
      <c r="M703" s="79">
        <v>341</v>
      </c>
      <c r="N703" s="16">
        <f t="shared" si="22"/>
        <v>0.95</v>
      </c>
      <c r="O703" s="80">
        <v>54990.2</v>
      </c>
    </row>
    <row r="704" ht="25" customHeight="1" spans="1:15">
      <c r="A704" s="41" t="s">
        <v>2814</v>
      </c>
      <c r="B704" s="20" t="s">
        <v>2653</v>
      </c>
      <c r="C704" s="153" t="s">
        <v>2815</v>
      </c>
      <c r="D704" s="72" t="s">
        <v>2816</v>
      </c>
      <c r="E704" s="20" t="s">
        <v>2817</v>
      </c>
      <c r="F704" s="72" t="s">
        <v>2657</v>
      </c>
      <c r="G704" s="46" t="s">
        <v>70</v>
      </c>
      <c r="H704" s="72" t="s">
        <v>84</v>
      </c>
      <c r="I704" s="72" t="s">
        <v>71</v>
      </c>
      <c r="J704" s="52">
        <f t="shared" si="21"/>
        <v>5353.06</v>
      </c>
      <c r="K704" s="72" t="s">
        <v>72</v>
      </c>
      <c r="L704" s="72"/>
      <c r="M704" s="79">
        <v>356</v>
      </c>
      <c r="N704" s="16">
        <f t="shared" si="22"/>
        <v>0.99</v>
      </c>
      <c r="O704" s="80">
        <v>91118</v>
      </c>
    </row>
    <row r="705" ht="25" customHeight="1" spans="1:15">
      <c r="A705" s="41" t="s">
        <v>2818</v>
      </c>
      <c r="B705" s="20" t="s">
        <v>2653</v>
      </c>
      <c r="C705" s="153" t="s">
        <v>2819</v>
      </c>
      <c r="D705" s="72" t="s">
        <v>2820</v>
      </c>
      <c r="E705" s="20" t="s">
        <v>2821</v>
      </c>
      <c r="F705" s="72" t="s">
        <v>2657</v>
      </c>
      <c r="G705" s="46" t="s">
        <v>78</v>
      </c>
      <c r="H705" s="72" t="s">
        <v>88</v>
      </c>
      <c r="I705" s="72" t="s">
        <v>71</v>
      </c>
      <c r="J705" s="52">
        <f t="shared" si="21"/>
        <v>5407.13</v>
      </c>
      <c r="K705" s="72" t="s">
        <v>72</v>
      </c>
      <c r="L705" s="72"/>
      <c r="M705" s="79">
        <v>359</v>
      </c>
      <c r="N705" s="16">
        <f t="shared" si="22"/>
        <v>1</v>
      </c>
      <c r="O705" s="80">
        <v>112263</v>
      </c>
    </row>
    <row r="706" ht="25" customHeight="1" spans="1:15">
      <c r="A706" s="41" t="s">
        <v>2822</v>
      </c>
      <c r="B706" s="20" t="s">
        <v>2653</v>
      </c>
      <c r="C706" s="153" t="s">
        <v>2823</v>
      </c>
      <c r="D706" s="72" t="s">
        <v>2824</v>
      </c>
      <c r="E706" s="20" t="s">
        <v>2825</v>
      </c>
      <c r="F706" s="72" t="s">
        <v>2657</v>
      </c>
      <c r="G706" s="46" t="s">
        <v>70</v>
      </c>
      <c r="H706" s="72" t="s">
        <v>84</v>
      </c>
      <c r="I706" s="72" t="s">
        <v>71</v>
      </c>
      <c r="J706" s="52">
        <f t="shared" si="21"/>
        <v>5190.84</v>
      </c>
      <c r="K706" s="72" t="s">
        <v>72</v>
      </c>
      <c r="L706" s="72"/>
      <c r="M706" s="79">
        <v>344</v>
      </c>
      <c r="N706" s="16">
        <f t="shared" si="22"/>
        <v>0.96</v>
      </c>
      <c r="O706" s="80">
        <v>65747.7</v>
      </c>
    </row>
    <row r="707" ht="25" customHeight="1" spans="1:15">
      <c r="A707" s="41" t="s">
        <v>2826</v>
      </c>
      <c r="B707" s="20" t="s">
        <v>2653</v>
      </c>
      <c r="C707" s="153" t="s">
        <v>2827</v>
      </c>
      <c r="D707" s="72" t="s">
        <v>2828</v>
      </c>
      <c r="E707" s="20" t="s">
        <v>2829</v>
      </c>
      <c r="F707" s="72" t="s">
        <v>2657</v>
      </c>
      <c r="G707" s="46" t="s">
        <v>78</v>
      </c>
      <c r="H707" s="72" t="s">
        <v>88</v>
      </c>
      <c r="I707" s="72" t="s">
        <v>71</v>
      </c>
      <c r="J707" s="52">
        <f t="shared" si="21"/>
        <v>5353.06</v>
      </c>
      <c r="K707" s="72" t="s">
        <v>72</v>
      </c>
      <c r="L707" s="72"/>
      <c r="M707" s="79">
        <v>355</v>
      </c>
      <c r="N707" s="16">
        <f t="shared" si="22"/>
        <v>0.99</v>
      </c>
      <c r="O707" s="80">
        <v>73771.4</v>
      </c>
    </row>
    <row r="708" ht="25" customHeight="1" spans="1:15">
      <c r="A708" s="41" t="s">
        <v>2830</v>
      </c>
      <c r="B708" s="20" t="s">
        <v>2653</v>
      </c>
      <c r="C708" s="153" t="s">
        <v>2831</v>
      </c>
      <c r="D708" s="72" t="s">
        <v>2832</v>
      </c>
      <c r="E708" s="20" t="s">
        <v>2833</v>
      </c>
      <c r="F708" s="72" t="s">
        <v>2657</v>
      </c>
      <c r="G708" s="46" t="s">
        <v>78</v>
      </c>
      <c r="H708" s="72" t="s">
        <v>88</v>
      </c>
      <c r="I708" s="72" t="s">
        <v>71</v>
      </c>
      <c r="J708" s="52">
        <f t="shared" si="21"/>
        <v>5136.77</v>
      </c>
      <c r="K708" s="72" t="s">
        <v>72</v>
      </c>
      <c r="L708" s="72"/>
      <c r="M708" s="79">
        <v>343</v>
      </c>
      <c r="N708" s="16">
        <f t="shared" si="22"/>
        <v>0.95</v>
      </c>
      <c r="O708" s="80">
        <v>64861.2</v>
      </c>
    </row>
    <row r="709" ht="25" customHeight="1" spans="1:15">
      <c r="A709" s="41" t="s">
        <v>2834</v>
      </c>
      <c r="B709" s="20" t="s">
        <v>2653</v>
      </c>
      <c r="C709" s="153" t="s">
        <v>2835</v>
      </c>
      <c r="D709" s="72" t="s">
        <v>2836</v>
      </c>
      <c r="E709" s="20" t="s">
        <v>2837</v>
      </c>
      <c r="F709" s="72" t="s">
        <v>2657</v>
      </c>
      <c r="G709" s="46" t="s">
        <v>78</v>
      </c>
      <c r="H709" s="72" t="s">
        <v>88</v>
      </c>
      <c r="I709" s="72" t="s">
        <v>71</v>
      </c>
      <c r="J709" s="52">
        <f t="shared" si="21"/>
        <v>5244.91</v>
      </c>
      <c r="K709" s="72" t="s">
        <v>72</v>
      </c>
      <c r="L709" s="72"/>
      <c r="M709" s="79">
        <v>349</v>
      </c>
      <c r="N709" s="16">
        <f t="shared" si="22"/>
        <v>0.97</v>
      </c>
      <c r="O709" s="80">
        <v>94155.7</v>
      </c>
    </row>
    <row r="710" ht="25" customHeight="1" spans="1:15">
      <c r="A710" s="41" t="s">
        <v>2838</v>
      </c>
      <c r="B710" s="20" t="s">
        <v>2653</v>
      </c>
      <c r="C710" s="153" t="s">
        <v>2839</v>
      </c>
      <c r="D710" s="72" t="s">
        <v>2840</v>
      </c>
      <c r="E710" s="20" t="s">
        <v>2841</v>
      </c>
      <c r="F710" s="72" t="s">
        <v>2657</v>
      </c>
      <c r="G710" s="46" t="s">
        <v>78</v>
      </c>
      <c r="H710" s="72" t="s">
        <v>88</v>
      </c>
      <c r="I710" s="72" t="s">
        <v>71</v>
      </c>
      <c r="J710" s="52">
        <f t="shared" si="21"/>
        <v>5353.06</v>
      </c>
      <c r="K710" s="72" t="s">
        <v>72</v>
      </c>
      <c r="L710" s="72"/>
      <c r="M710" s="79">
        <v>357</v>
      </c>
      <c r="N710" s="16">
        <f t="shared" si="22"/>
        <v>0.99</v>
      </c>
      <c r="O710" s="80">
        <v>57716</v>
      </c>
    </row>
    <row r="711" ht="25" customHeight="1" spans="1:15">
      <c r="A711" s="41" t="s">
        <v>2842</v>
      </c>
      <c r="B711" s="20" t="s">
        <v>2653</v>
      </c>
      <c r="C711" s="153" t="s">
        <v>2843</v>
      </c>
      <c r="D711" s="72" t="s">
        <v>2844</v>
      </c>
      <c r="E711" s="20" t="s">
        <v>2845</v>
      </c>
      <c r="F711" s="72" t="s">
        <v>2657</v>
      </c>
      <c r="G711" s="46" t="s">
        <v>70</v>
      </c>
      <c r="H711" s="72" t="s">
        <v>84</v>
      </c>
      <c r="I711" s="72" t="s">
        <v>71</v>
      </c>
      <c r="J711" s="52">
        <f t="shared" ref="J711:J774" si="23">ROUND(5407.12780038237*N711,2)</f>
        <v>5353.06</v>
      </c>
      <c r="K711" s="72" t="s">
        <v>72</v>
      </c>
      <c r="L711" s="72"/>
      <c r="M711" s="79">
        <v>358</v>
      </c>
      <c r="N711" s="16">
        <f t="shared" si="22"/>
        <v>0.99</v>
      </c>
      <c r="O711" s="80">
        <v>85547.8</v>
      </c>
    </row>
    <row r="712" ht="25" customHeight="1" spans="1:15">
      <c r="A712" s="41" t="s">
        <v>2846</v>
      </c>
      <c r="B712" s="20" t="s">
        <v>2653</v>
      </c>
      <c r="C712" s="153" t="s">
        <v>2847</v>
      </c>
      <c r="D712" s="72" t="s">
        <v>2848</v>
      </c>
      <c r="E712" s="20" t="s">
        <v>2849</v>
      </c>
      <c r="F712" s="72" t="s">
        <v>2657</v>
      </c>
      <c r="G712" s="46" t="s">
        <v>70</v>
      </c>
      <c r="H712" s="72" t="s">
        <v>84</v>
      </c>
      <c r="I712" s="72" t="s">
        <v>71</v>
      </c>
      <c r="J712" s="52">
        <f t="shared" si="23"/>
        <v>5407.13</v>
      </c>
      <c r="K712" s="72" t="s">
        <v>72</v>
      </c>
      <c r="L712" s="72"/>
      <c r="M712" s="79">
        <v>359</v>
      </c>
      <c r="N712" s="16">
        <f t="shared" si="22"/>
        <v>1</v>
      </c>
      <c r="O712" s="80">
        <v>91970.3</v>
      </c>
    </row>
    <row r="713" ht="25" customHeight="1" spans="1:15">
      <c r="A713" s="41" t="s">
        <v>2850</v>
      </c>
      <c r="B713" s="20" t="s">
        <v>2653</v>
      </c>
      <c r="C713" s="153" t="s">
        <v>2851</v>
      </c>
      <c r="D713" s="72" t="s">
        <v>2852</v>
      </c>
      <c r="E713" s="20" t="s">
        <v>2853</v>
      </c>
      <c r="F713" s="72" t="s">
        <v>2657</v>
      </c>
      <c r="G713" s="46" t="s">
        <v>70</v>
      </c>
      <c r="H713" s="72" t="s">
        <v>88</v>
      </c>
      <c r="I713" s="72" t="s">
        <v>71</v>
      </c>
      <c r="J713" s="52">
        <f t="shared" si="23"/>
        <v>5353.06</v>
      </c>
      <c r="K713" s="72" t="s">
        <v>72</v>
      </c>
      <c r="L713" s="72"/>
      <c r="M713" s="79">
        <v>358</v>
      </c>
      <c r="N713" s="16">
        <f t="shared" si="22"/>
        <v>0.99</v>
      </c>
      <c r="O713" s="80">
        <v>82820.6</v>
      </c>
    </row>
    <row r="714" ht="25" customHeight="1" spans="1:15">
      <c r="A714" s="41" t="s">
        <v>2854</v>
      </c>
      <c r="B714" s="20" t="s">
        <v>2653</v>
      </c>
      <c r="C714" s="153" t="s">
        <v>2855</v>
      </c>
      <c r="D714" s="72" t="s">
        <v>2856</v>
      </c>
      <c r="E714" s="20" t="s">
        <v>2857</v>
      </c>
      <c r="F714" s="72" t="s">
        <v>2657</v>
      </c>
      <c r="G714" s="46" t="s">
        <v>78</v>
      </c>
      <c r="H714" s="72" t="s">
        <v>88</v>
      </c>
      <c r="I714" s="72" t="s">
        <v>71</v>
      </c>
      <c r="J714" s="52">
        <f t="shared" si="23"/>
        <v>5407.13</v>
      </c>
      <c r="K714" s="72" t="s">
        <v>72</v>
      </c>
      <c r="L714" s="72"/>
      <c r="M714" s="79">
        <v>359</v>
      </c>
      <c r="N714" s="16">
        <f t="shared" si="22"/>
        <v>1</v>
      </c>
      <c r="O714" s="80">
        <v>17776.2</v>
      </c>
    </row>
    <row r="715" ht="25" customHeight="1" spans="1:15">
      <c r="A715" s="41" t="s">
        <v>2858</v>
      </c>
      <c r="B715" s="20" t="s">
        <v>2653</v>
      </c>
      <c r="C715" s="153" t="s">
        <v>2859</v>
      </c>
      <c r="D715" s="72" t="s">
        <v>2860</v>
      </c>
      <c r="E715" s="20" t="s">
        <v>2861</v>
      </c>
      <c r="F715" s="72" t="s">
        <v>2657</v>
      </c>
      <c r="G715" s="46" t="s">
        <v>70</v>
      </c>
      <c r="H715" s="72" t="s">
        <v>80</v>
      </c>
      <c r="I715" s="72" t="s">
        <v>71</v>
      </c>
      <c r="J715" s="52">
        <f t="shared" si="23"/>
        <v>5353.06</v>
      </c>
      <c r="K715" s="72" t="s">
        <v>72</v>
      </c>
      <c r="L715" s="72"/>
      <c r="M715" s="79">
        <v>356</v>
      </c>
      <c r="N715" s="16">
        <f t="shared" si="22"/>
        <v>0.99</v>
      </c>
      <c r="O715" s="80">
        <v>89746.6</v>
      </c>
    </row>
    <row r="716" ht="25" customHeight="1" spans="1:15">
      <c r="A716" s="41" t="s">
        <v>2862</v>
      </c>
      <c r="B716" s="20" t="s">
        <v>2653</v>
      </c>
      <c r="C716" s="153" t="s">
        <v>2863</v>
      </c>
      <c r="D716" s="72" t="s">
        <v>2864</v>
      </c>
      <c r="E716" s="20" t="s">
        <v>2865</v>
      </c>
      <c r="F716" s="72" t="s">
        <v>2657</v>
      </c>
      <c r="G716" s="46" t="s">
        <v>70</v>
      </c>
      <c r="H716" s="72" t="s">
        <v>84</v>
      </c>
      <c r="I716" s="72" t="s">
        <v>71</v>
      </c>
      <c r="J716" s="52">
        <f t="shared" si="23"/>
        <v>5353.06</v>
      </c>
      <c r="K716" s="72" t="s">
        <v>72</v>
      </c>
      <c r="L716" s="72"/>
      <c r="M716" s="79">
        <v>356</v>
      </c>
      <c r="N716" s="16">
        <f t="shared" si="22"/>
        <v>0.99</v>
      </c>
      <c r="O716" s="80">
        <v>50032.8</v>
      </c>
    </row>
    <row r="717" ht="25" customHeight="1" spans="1:15">
      <c r="A717" s="41" t="s">
        <v>2866</v>
      </c>
      <c r="B717" s="20" t="s">
        <v>2653</v>
      </c>
      <c r="C717" s="153" t="s">
        <v>2867</v>
      </c>
      <c r="D717" s="72" t="s">
        <v>2868</v>
      </c>
      <c r="E717" s="20" t="s">
        <v>2869</v>
      </c>
      <c r="F717" s="72" t="s">
        <v>2657</v>
      </c>
      <c r="G717" s="46" t="s">
        <v>70</v>
      </c>
      <c r="H717" s="72" t="s">
        <v>84</v>
      </c>
      <c r="I717" s="72" t="s">
        <v>71</v>
      </c>
      <c r="J717" s="52">
        <f t="shared" si="23"/>
        <v>5353.06</v>
      </c>
      <c r="K717" s="72" t="s">
        <v>72</v>
      </c>
      <c r="L717" s="72"/>
      <c r="M717" s="79">
        <v>355</v>
      </c>
      <c r="N717" s="16">
        <f t="shared" si="22"/>
        <v>0.99</v>
      </c>
      <c r="O717" s="80">
        <v>80467.3</v>
      </c>
    </row>
    <row r="718" ht="25" customHeight="1" spans="1:15">
      <c r="A718" s="41" t="s">
        <v>2870</v>
      </c>
      <c r="B718" s="20" t="s">
        <v>2653</v>
      </c>
      <c r="C718" s="153" t="s">
        <v>2871</v>
      </c>
      <c r="D718" s="72" t="s">
        <v>2872</v>
      </c>
      <c r="E718" s="20" t="s">
        <v>2873</v>
      </c>
      <c r="F718" s="72" t="s">
        <v>2657</v>
      </c>
      <c r="G718" s="46" t="s">
        <v>70</v>
      </c>
      <c r="H718" s="72" t="s">
        <v>84</v>
      </c>
      <c r="I718" s="72" t="s">
        <v>71</v>
      </c>
      <c r="J718" s="52">
        <f t="shared" si="23"/>
        <v>5190.84</v>
      </c>
      <c r="K718" s="72" t="s">
        <v>72</v>
      </c>
      <c r="L718" s="72"/>
      <c r="M718" s="79">
        <v>345</v>
      </c>
      <c r="N718" s="16">
        <f t="shared" si="22"/>
        <v>0.96</v>
      </c>
      <c r="O718" s="80">
        <v>75860.1</v>
      </c>
    </row>
    <row r="719" ht="25" customHeight="1" spans="1:15">
      <c r="A719" s="41" t="s">
        <v>2874</v>
      </c>
      <c r="B719" s="20" t="s">
        <v>2653</v>
      </c>
      <c r="C719" s="153" t="s">
        <v>2875</v>
      </c>
      <c r="D719" s="72" t="s">
        <v>2876</v>
      </c>
      <c r="E719" s="68" t="s">
        <v>2877</v>
      </c>
      <c r="F719" s="72" t="s">
        <v>2657</v>
      </c>
      <c r="G719" s="46" t="s">
        <v>78</v>
      </c>
      <c r="H719" s="72" t="s">
        <v>88</v>
      </c>
      <c r="I719" s="72" t="s">
        <v>71</v>
      </c>
      <c r="J719" s="52">
        <f t="shared" si="23"/>
        <v>5353.06</v>
      </c>
      <c r="K719" s="72" t="s">
        <v>72</v>
      </c>
      <c r="L719" s="72"/>
      <c r="M719" s="79">
        <v>358</v>
      </c>
      <c r="N719" s="16">
        <f t="shared" si="22"/>
        <v>0.99</v>
      </c>
      <c r="O719" s="80">
        <v>76991.6</v>
      </c>
    </row>
    <row r="720" ht="25" customHeight="1" spans="1:15">
      <c r="A720" s="41" t="s">
        <v>2878</v>
      </c>
      <c r="B720" s="20" t="s">
        <v>2653</v>
      </c>
      <c r="C720" s="153" t="s">
        <v>2879</v>
      </c>
      <c r="D720" s="72" t="s">
        <v>2880</v>
      </c>
      <c r="E720" s="68" t="s">
        <v>2881</v>
      </c>
      <c r="F720" s="72" t="s">
        <v>2657</v>
      </c>
      <c r="G720" s="46" t="s">
        <v>70</v>
      </c>
      <c r="H720" s="72" t="s">
        <v>80</v>
      </c>
      <c r="I720" s="72" t="s">
        <v>71</v>
      </c>
      <c r="J720" s="52">
        <f t="shared" si="23"/>
        <v>5353.06</v>
      </c>
      <c r="K720" s="72" t="s">
        <v>72</v>
      </c>
      <c r="L720" s="72"/>
      <c r="M720" s="79">
        <v>356</v>
      </c>
      <c r="N720" s="16">
        <f t="shared" si="22"/>
        <v>0.99</v>
      </c>
      <c r="O720" s="80">
        <v>55476.8</v>
      </c>
    </row>
    <row r="721" ht="25" customHeight="1" spans="1:15">
      <c r="A721" s="41" t="s">
        <v>2882</v>
      </c>
      <c r="B721" s="20" t="s">
        <v>2653</v>
      </c>
      <c r="C721" s="153" t="s">
        <v>2883</v>
      </c>
      <c r="D721" s="72" t="s">
        <v>2884</v>
      </c>
      <c r="E721" s="68" t="s">
        <v>2885</v>
      </c>
      <c r="F721" s="72" t="s">
        <v>2657</v>
      </c>
      <c r="G721" s="46" t="s">
        <v>70</v>
      </c>
      <c r="H721" s="72" t="s">
        <v>84</v>
      </c>
      <c r="I721" s="72" t="s">
        <v>71</v>
      </c>
      <c r="J721" s="52">
        <f t="shared" si="23"/>
        <v>5190.84</v>
      </c>
      <c r="K721" s="72" t="s">
        <v>72</v>
      </c>
      <c r="L721" s="72"/>
      <c r="M721" s="79">
        <v>344</v>
      </c>
      <c r="N721" s="16">
        <f t="shared" si="22"/>
        <v>0.96</v>
      </c>
      <c r="O721" s="80">
        <v>62877.4</v>
      </c>
    </row>
    <row r="722" ht="25" customHeight="1" spans="1:15">
      <c r="A722" s="41" t="s">
        <v>2886</v>
      </c>
      <c r="B722" s="20" t="s">
        <v>2653</v>
      </c>
      <c r="C722" s="153" t="s">
        <v>2887</v>
      </c>
      <c r="D722" s="72" t="s">
        <v>2888</v>
      </c>
      <c r="E722" s="20" t="s">
        <v>2889</v>
      </c>
      <c r="F722" s="72" t="s">
        <v>2657</v>
      </c>
      <c r="G722" s="46" t="s">
        <v>78</v>
      </c>
      <c r="H722" s="72" t="s">
        <v>88</v>
      </c>
      <c r="I722" s="72" t="s">
        <v>71</v>
      </c>
      <c r="J722" s="52">
        <f t="shared" si="23"/>
        <v>5353.06</v>
      </c>
      <c r="K722" s="72" t="s">
        <v>72</v>
      </c>
      <c r="L722" s="72"/>
      <c r="M722" s="79">
        <v>358</v>
      </c>
      <c r="N722" s="16">
        <f t="shared" si="22"/>
        <v>0.99</v>
      </c>
      <c r="O722" s="80">
        <v>130878.8</v>
      </c>
    </row>
    <row r="723" ht="25" customHeight="1" spans="1:15">
      <c r="A723" s="41" t="s">
        <v>2890</v>
      </c>
      <c r="B723" s="20" t="s">
        <v>2653</v>
      </c>
      <c r="C723" s="153" t="s">
        <v>2891</v>
      </c>
      <c r="D723" s="72" t="s">
        <v>2892</v>
      </c>
      <c r="E723" s="68" t="s">
        <v>2893</v>
      </c>
      <c r="F723" s="72" t="s">
        <v>2657</v>
      </c>
      <c r="G723" s="46" t="s">
        <v>78</v>
      </c>
      <c r="H723" s="72" t="s">
        <v>88</v>
      </c>
      <c r="I723" s="72" t="s">
        <v>71</v>
      </c>
      <c r="J723" s="52">
        <f t="shared" si="23"/>
        <v>5353.06</v>
      </c>
      <c r="K723" s="72" t="s">
        <v>72</v>
      </c>
      <c r="L723" s="72"/>
      <c r="M723" s="79">
        <v>357</v>
      </c>
      <c r="N723" s="16">
        <f t="shared" si="22"/>
        <v>0.99</v>
      </c>
      <c r="O723" s="80">
        <v>93408.3</v>
      </c>
    </row>
    <row r="724" ht="25" customHeight="1" spans="1:15">
      <c r="A724" s="41" t="s">
        <v>2894</v>
      </c>
      <c r="B724" s="20" t="s">
        <v>2653</v>
      </c>
      <c r="C724" s="153" t="s">
        <v>2895</v>
      </c>
      <c r="D724" s="72" t="s">
        <v>2896</v>
      </c>
      <c r="E724" s="20" t="s">
        <v>2897</v>
      </c>
      <c r="F724" s="72" t="s">
        <v>2657</v>
      </c>
      <c r="G724" s="46" t="s">
        <v>78</v>
      </c>
      <c r="H724" s="72" t="s">
        <v>88</v>
      </c>
      <c r="I724" s="72" t="s">
        <v>71</v>
      </c>
      <c r="J724" s="52">
        <f t="shared" si="23"/>
        <v>5353.06</v>
      </c>
      <c r="K724" s="72" t="s">
        <v>72</v>
      </c>
      <c r="L724" s="72"/>
      <c r="M724" s="79">
        <v>357</v>
      </c>
      <c r="N724" s="16">
        <f t="shared" si="22"/>
        <v>0.99</v>
      </c>
      <c r="O724" s="80">
        <v>72655.5</v>
      </c>
    </row>
    <row r="725" ht="25" customHeight="1" spans="1:15">
      <c r="A725" s="41" t="s">
        <v>2898</v>
      </c>
      <c r="B725" s="20" t="s">
        <v>2653</v>
      </c>
      <c r="C725" s="153" t="s">
        <v>2899</v>
      </c>
      <c r="D725" s="72" t="s">
        <v>2900</v>
      </c>
      <c r="E725" s="20" t="s">
        <v>2901</v>
      </c>
      <c r="F725" s="72" t="s">
        <v>2657</v>
      </c>
      <c r="G725" s="46" t="s">
        <v>70</v>
      </c>
      <c r="H725" s="72" t="s">
        <v>88</v>
      </c>
      <c r="I725" s="72" t="s">
        <v>71</v>
      </c>
      <c r="J725" s="52">
        <f t="shared" si="23"/>
        <v>5244.91</v>
      </c>
      <c r="K725" s="72" t="s">
        <v>72</v>
      </c>
      <c r="L725" s="72"/>
      <c r="M725" s="79">
        <v>350</v>
      </c>
      <c r="N725" s="16">
        <f t="shared" si="22"/>
        <v>0.97</v>
      </c>
      <c r="O725" s="80">
        <v>45036.8</v>
      </c>
    </row>
    <row r="726" ht="25" customHeight="1" spans="1:15">
      <c r="A726" s="41" t="s">
        <v>2902</v>
      </c>
      <c r="B726" s="20" t="s">
        <v>2653</v>
      </c>
      <c r="C726" s="153" t="s">
        <v>2903</v>
      </c>
      <c r="D726" s="72" t="s">
        <v>2904</v>
      </c>
      <c r="E726" s="20" t="s">
        <v>2905</v>
      </c>
      <c r="F726" s="72" t="s">
        <v>2657</v>
      </c>
      <c r="G726" s="46" t="s">
        <v>70</v>
      </c>
      <c r="H726" s="72" t="s">
        <v>88</v>
      </c>
      <c r="I726" s="72" t="s">
        <v>71</v>
      </c>
      <c r="J726" s="52">
        <f t="shared" si="23"/>
        <v>5407.13</v>
      </c>
      <c r="K726" s="72" t="s">
        <v>72</v>
      </c>
      <c r="L726" s="72"/>
      <c r="M726" s="79">
        <v>359</v>
      </c>
      <c r="N726" s="16">
        <f t="shared" si="22"/>
        <v>1</v>
      </c>
      <c r="O726" s="80">
        <v>105067.5</v>
      </c>
    </row>
    <row r="727" ht="25" customHeight="1" spans="1:15">
      <c r="A727" s="41" t="s">
        <v>2906</v>
      </c>
      <c r="B727" s="20" t="s">
        <v>2653</v>
      </c>
      <c r="C727" s="153" t="s">
        <v>2907</v>
      </c>
      <c r="D727" s="72" t="s">
        <v>2908</v>
      </c>
      <c r="E727" s="20" t="s">
        <v>2909</v>
      </c>
      <c r="F727" s="72" t="s">
        <v>2657</v>
      </c>
      <c r="G727" s="46" t="s">
        <v>78</v>
      </c>
      <c r="H727" s="72" t="s">
        <v>88</v>
      </c>
      <c r="I727" s="72" t="s">
        <v>71</v>
      </c>
      <c r="J727" s="52">
        <f t="shared" si="23"/>
        <v>5353.06</v>
      </c>
      <c r="K727" s="72" t="s">
        <v>72</v>
      </c>
      <c r="L727" s="72"/>
      <c r="M727" s="79">
        <v>355</v>
      </c>
      <c r="N727" s="16">
        <f t="shared" si="22"/>
        <v>0.99</v>
      </c>
      <c r="O727" s="80">
        <v>77254.9</v>
      </c>
    </row>
    <row r="728" ht="25" customHeight="1" spans="1:15">
      <c r="A728" s="41" t="s">
        <v>2910</v>
      </c>
      <c r="B728" s="20" t="s">
        <v>2653</v>
      </c>
      <c r="C728" s="153" t="s">
        <v>2911</v>
      </c>
      <c r="D728" s="72" t="s">
        <v>2912</v>
      </c>
      <c r="E728" s="20" t="s">
        <v>2913</v>
      </c>
      <c r="F728" s="72" t="s">
        <v>2657</v>
      </c>
      <c r="G728" s="46" t="s">
        <v>70</v>
      </c>
      <c r="H728" s="72" t="s">
        <v>84</v>
      </c>
      <c r="I728" s="72" t="s">
        <v>71</v>
      </c>
      <c r="J728" s="52">
        <f t="shared" si="23"/>
        <v>5298.99</v>
      </c>
      <c r="K728" s="72" t="s">
        <v>72</v>
      </c>
      <c r="L728" s="72"/>
      <c r="M728" s="79">
        <v>351</v>
      </c>
      <c r="N728" s="16">
        <f t="shared" si="22"/>
        <v>0.98</v>
      </c>
      <c r="O728" s="80">
        <v>71044</v>
      </c>
    </row>
    <row r="729" ht="25" customHeight="1" spans="1:15">
      <c r="A729" s="41" t="s">
        <v>2914</v>
      </c>
      <c r="B729" s="20" t="s">
        <v>2653</v>
      </c>
      <c r="C729" s="153" t="s">
        <v>2915</v>
      </c>
      <c r="D729" s="72" t="s">
        <v>2916</v>
      </c>
      <c r="E729" s="20" t="s">
        <v>2917</v>
      </c>
      <c r="F729" s="72" t="s">
        <v>2657</v>
      </c>
      <c r="G729" s="46" t="s">
        <v>70</v>
      </c>
      <c r="H729" s="72" t="s">
        <v>80</v>
      </c>
      <c r="I729" s="72" t="s">
        <v>71</v>
      </c>
      <c r="J729" s="52">
        <f t="shared" si="23"/>
        <v>5407.13</v>
      </c>
      <c r="K729" s="72" t="s">
        <v>72</v>
      </c>
      <c r="L729" s="72"/>
      <c r="M729" s="79">
        <v>360</v>
      </c>
      <c r="N729" s="16">
        <f t="shared" ref="N729:N772" si="24">MIN(1,ROUND(M729/360,2))</f>
        <v>1</v>
      </c>
      <c r="O729" s="80">
        <v>104403.5</v>
      </c>
    </row>
    <row r="730" ht="25" customHeight="1" spans="1:15">
      <c r="A730" s="41" t="s">
        <v>2918</v>
      </c>
      <c r="B730" s="20" t="s">
        <v>2653</v>
      </c>
      <c r="C730" s="153" t="s">
        <v>2919</v>
      </c>
      <c r="D730" s="72" t="s">
        <v>2920</v>
      </c>
      <c r="E730" s="20" t="s">
        <v>2921</v>
      </c>
      <c r="F730" s="72" t="s">
        <v>2657</v>
      </c>
      <c r="G730" s="46" t="s">
        <v>70</v>
      </c>
      <c r="H730" s="72" t="s">
        <v>80</v>
      </c>
      <c r="I730" s="72" t="s">
        <v>71</v>
      </c>
      <c r="J730" s="52">
        <f t="shared" si="23"/>
        <v>5353.06</v>
      </c>
      <c r="K730" s="72" t="s">
        <v>72</v>
      </c>
      <c r="L730" s="72"/>
      <c r="M730" s="79">
        <v>357</v>
      </c>
      <c r="N730" s="16">
        <f t="shared" si="24"/>
        <v>0.99</v>
      </c>
      <c r="O730" s="80">
        <v>54184.1</v>
      </c>
    </row>
    <row r="731" ht="25" customHeight="1" spans="1:15">
      <c r="A731" s="41" t="s">
        <v>2922</v>
      </c>
      <c r="B731" s="20" t="s">
        <v>2653</v>
      </c>
      <c r="C731" s="153" t="s">
        <v>2923</v>
      </c>
      <c r="D731" s="72" t="s">
        <v>2924</v>
      </c>
      <c r="E731" s="20" t="s">
        <v>2925</v>
      </c>
      <c r="F731" s="72" t="s">
        <v>2657</v>
      </c>
      <c r="G731" s="46" t="s">
        <v>70</v>
      </c>
      <c r="H731" s="72" t="s">
        <v>80</v>
      </c>
      <c r="I731" s="72" t="s">
        <v>71</v>
      </c>
      <c r="J731" s="52">
        <f t="shared" si="23"/>
        <v>5353.06</v>
      </c>
      <c r="K731" s="72" t="s">
        <v>72</v>
      </c>
      <c r="L731" s="72"/>
      <c r="M731" s="79">
        <v>358</v>
      </c>
      <c r="N731" s="16">
        <f t="shared" si="24"/>
        <v>0.99</v>
      </c>
      <c r="O731" s="80">
        <v>53054.9</v>
      </c>
    </row>
    <row r="732" ht="25" customHeight="1" spans="1:15">
      <c r="A732" s="41" t="s">
        <v>2926</v>
      </c>
      <c r="B732" s="20" t="s">
        <v>2653</v>
      </c>
      <c r="C732" s="153" t="s">
        <v>2927</v>
      </c>
      <c r="D732" s="72" t="s">
        <v>2928</v>
      </c>
      <c r="E732" s="20" t="s">
        <v>2929</v>
      </c>
      <c r="F732" s="72" t="s">
        <v>2657</v>
      </c>
      <c r="G732" s="46" t="s">
        <v>70</v>
      </c>
      <c r="H732" s="72" t="s">
        <v>80</v>
      </c>
      <c r="I732" s="72" t="s">
        <v>71</v>
      </c>
      <c r="J732" s="52">
        <f t="shared" si="23"/>
        <v>5353.06</v>
      </c>
      <c r="K732" s="72" t="s">
        <v>72</v>
      </c>
      <c r="L732" s="72"/>
      <c r="M732" s="79">
        <v>356</v>
      </c>
      <c r="N732" s="16">
        <f t="shared" si="24"/>
        <v>0.99</v>
      </c>
      <c r="O732" s="80">
        <v>98545.6</v>
      </c>
    </row>
    <row r="733" ht="25" customHeight="1" spans="1:15">
      <c r="A733" s="41" t="s">
        <v>2930</v>
      </c>
      <c r="B733" s="20" t="s">
        <v>2653</v>
      </c>
      <c r="C733" s="153" t="s">
        <v>2931</v>
      </c>
      <c r="D733" s="72" t="s">
        <v>2932</v>
      </c>
      <c r="E733" s="20" t="s">
        <v>2933</v>
      </c>
      <c r="F733" s="72" t="s">
        <v>2657</v>
      </c>
      <c r="G733" s="46" t="s">
        <v>70</v>
      </c>
      <c r="H733" s="72" t="s">
        <v>80</v>
      </c>
      <c r="I733" s="72" t="s">
        <v>71</v>
      </c>
      <c r="J733" s="52">
        <f t="shared" si="23"/>
        <v>5082.7</v>
      </c>
      <c r="K733" s="72" t="s">
        <v>72</v>
      </c>
      <c r="L733" s="72"/>
      <c r="M733" s="79">
        <v>340</v>
      </c>
      <c r="N733" s="16">
        <f t="shared" si="24"/>
        <v>0.94</v>
      </c>
      <c r="O733" s="80">
        <v>48239.4</v>
      </c>
    </row>
    <row r="734" ht="25" customHeight="1" spans="1:15">
      <c r="A734" s="41" t="s">
        <v>2934</v>
      </c>
      <c r="B734" s="20" t="s">
        <v>2653</v>
      </c>
      <c r="C734" s="153" t="s">
        <v>2935</v>
      </c>
      <c r="D734" s="72" t="s">
        <v>2936</v>
      </c>
      <c r="E734" s="20" t="s">
        <v>2937</v>
      </c>
      <c r="F734" s="72" t="s">
        <v>2657</v>
      </c>
      <c r="G734" s="46" t="s">
        <v>70</v>
      </c>
      <c r="H734" s="72" t="s">
        <v>84</v>
      </c>
      <c r="I734" s="72" t="s">
        <v>71</v>
      </c>
      <c r="J734" s="52">
        <f t="shared" si="23"/>
        <v>5298.99</v>
      </c>
      <c r="K734" s="72" t="s">
        <v>72</v>
      </c>
      <c r="L734" s="72"/>
      <c r="M734" s="79">
        <v>354</v>
      </c>
      <c r="N734" s="16">
        <f t="shared" si="24"/>
        <v>0.98</v>
      </c>
      <c r="O734" s="80">
        <v>108022.1</v>
      </c>
    </row>
    <row r="735" ht="25" customHeight="1" spans="1:15">
      <c r="A735" s="41" t="s">
        <v>2938</v>
      </c>
      <c r="B735" s="20" t="s">
        <v>2653</v>
      </c>
      <c r="C735" s="153" t="s">
        <v>2939</v>
      </c>
      <c r="D735" s="72" t="s">
        <v>2940</v>
      </c>
      <c r="E735" s="20" t="s">
        <v>2941</v>
      </c>
      <c r="F735" s="72" t="s">
        <v>2657</v>
      </c>
      <c r="G735" s="46" t="s">
        <v>70</v>
      </c>
      <c r="H735" s="72" t="s">
        <v>80</v>
      </c>
      <c r="I735" s="72" t="s">
        <v>71</v>
      </c>
      <c r="J735" s="52">
        <f t="shared" si="23"/>
        <v>5136.77</v>
      </c>
      <c r="K735" s="72" t="s">
        <v>72</v>
      </c>
      <c r="L735" s="72"/>
      <c r="M735" s="79">
        <v>341</v>
      </c>
      <c r="N735" s="16">
        <f t="shared" si="24"/>
        <v>0.95</v>
      </c>
      <c r="O735" s="80">
        <v>63411</v>
      </c>
    </row>
    <row r="736" ht="25" customHeight="1" spans="1:15">
      <c r="A736" s="41" t="s">
        <v>2942</v>
      </c>
      <c r="B736" s="20" t="s">
        <v>2653</v>
      </c>
      <c r="C736" s="153" t="s">
        <v>2943</v>
      </c>
      <c r="D736" s="72" t="s">
        <v>2944</v>
      </c>
      <c r="E736" s="20" t="s">
        <v>2945</v>
      </c>
      <c r="F736" s="72" t="s">
        <v>2657</v>
      </c>
      <c r="G736" s="46" t="s">
        <v>70</v>
      </c>
      <c r="H736" s="72" t="s">
        <v>80</v>
      </c>
      <c r="I736" s="72" t="s">
        <v>71</v>
      </c>
      <c r="J736" s="52">
        <f t="shared" si="23"/>
        <v>5353.06</v>
      </c>
      <c r="K736" s="72" t="s">
        <v>72</v>
      </c>
      <c r="L736" s="72"/>
      <c r="M736" s="79">
        <v>358</v>
      </c>
      <c r="N736" s="16">
        <f t="shared" si="24"/>
        <v>0.99</v>
      </c>
      <c r="O736" s="80">
        <v>66136.5</v>
      </c>
    </row>
    <row r="737" ht="25" customHeight="1" spans="1:15">
      <c r="A737" s="41" t="s">
        <v>2946</v>
      </c>
      <c r="B737" s="20" t="s">
        <v>2653</v>
      </c>
      <c r="C737" s="153" t="s">
        <v>2947</v>
      </c>
      <c r="D737" s="72" t="s">
        <v>2948</v>
      </c>
      <c r="E737" s="20" t="s">
        <v>2949</v>
      </c>
      <c r="F737" s="72" t="s">
        <v>2657</v>
      </c>
      <c r="G737" s="46" t="s">
        <v>70</v>
      </c>
      <c r="H737" s="72" t="s">
        <v>80</v>
      </c>
      <c r="I737" s="72" t="s">
        <v>71</v>
      </c>
      <c r="J737" s="52">
        <f t="shared" si="23"/>
        <v>5353.06</v>
      </c>
      <c r="K737" s="72" t="s">
        <v>72</v>
      </c>
      <c r="L737" s="72"/>
      <c r="M737" s="79">
        <v>358</v>
      </c>
      <c r="N737" s="16">
        <f t="shared" si="24"/>
        <v>0.99</v>
      </c>
      <c r="O737" s="80">
        <v>82710.8</v>
      </c>
    </row>
    <row r="738" ht="25" customHeight="1" spans="1:15">
      <c r="A738" s="41" t="s">
        <v>2950</v>
      </c>
      <c r="B738" s="20" t="s">
        <v>2653</v>
      </c>
      <c r="C738" s="153" t="s">
        <v>2951</v>
      </c>
      <c r="D738" s="72" t="s">
        <v>2952</v>
      </c>
      <c r="E738" s="20" t="s">
        <v>2953</v>
      </c>
      <c r="F738" s="72" t="s">
        <v>2657</v>
      </c>
      <c r="G738" s="46" t="s">
        <v>70</v>
      </c>
      <c r="H738" s="72" t="s">
        <v>84</v>
      </c>
      <c r="I738" s="72" t="s">
        <v>71</v>
      </c>
      <c r="J738" s="52">
        <f t="shared" si="23"/>
        <v>5407.13</v>
      </c>
      <c r="K738" s="72" t="s">
        <v>72</v>
      </c>
      <c r="L738" s="72"/>
      <c r="M738" s="79">
        <v>359</v>
      </c>
      <c r="N738" s="16">
        <f t="shared" si="24"/>
        <v>1</v>
      </c>
      <c r="O738" s="80">
        <v>91513.7</v>
      </c>
    </row>
    <row r="739" ht="25" customHeight="1" spans="1:15">
      <c r="A739" s="41" t="s">
        <v>2954</v>
      </c>
      <c r="B739" s="20" t="s">
        <v>2653</v>
      </c>
      <c r="C739" s="153" t="s">
        <v>2955</v>
      </c>
      <c r="D739" s="72" t="s">
        <v>2956</v>
      </c>
      <c r="E739" s="20" t="s">
        <v>2957</v>
      </c>
      <c r="F739" s="72" t="s">
        <v>2657</v>
      </c>
      <c r="G739" s="46" t="s">
        <v>70</v>
      </c>
      <c r="H739" s="72" t="s">
        <v>84</v>
      </c>
      <c r="I739" s="72" t="s">
        <v>71</v>
      </c>
      <c r="J739" s="52">
        <f t="shared" si="23"/>
        <v>5298.99</v>
      </c>
      <c r="K739" s="72" t="s">
        <v>72</v>
      </c>
      <c r="L739" s="72"/>
      <c r="M739" s="79">
        <v>354</v>
      </c>
      <c r="N739" s="16">
        <f t="shared" si="24"/>
        <v>0.98</v>
      </c>
      <c r="O739" s="80">
        <v>79487.1</v>
      </c>
    </row>
    <row r="740" ht="25" customHeight="1" spans="1:15">
      <c r="A740" s="41" t="s">
        <v>2958</v>
      </c>
      <c r="B740" s="20" t="s">
        <v>2653</v>
      </c>
      <c r="C740" s="153" t="s">
        <v>2959</v>
      </c>
      <c r="D740" s="72" t="s">
        <v>2960</v>
      </c>
      <c r="E740" s="20" t="s">
        <v>2961</v>
      </c>
      <c r="F740" s="72" t="s">
        <v>2657</v>
      </c>
      <c r="G740" s="46" t="s">
        <v>70</v>
      </c>
      <c r="H740" s="72" t="s">
        <v>80</v>
      </c>
      <c r="I740" s="72" t="s">
        <v>71</v>
      </c>
      <c r="J740" s="52">
        <f t="shared" si="23"/>
        <v>5407.13</v>
      </c>
      <c r="K740" s="72" t="s">
        <v>72</v>
      </c>
      <c r="L740" s="72"/>
      <c r="M740" s="79">
        <v>360</v>
      </c>
      <c r="N740" s="16">
        <f t="shared" si="24"/>
        <v>1</v>
      </c>
      <c r="O740" s="80">
        <v>112384.6</v>
      </c>
    </row>
    <row r="741" ht="25" customHeight="1" spans="1:15">
      <c r="A741" s="41" t="s">
        <v>2962</v>
      </c>
      <c r="B741" s="20" t="s">
        <v>2653</v>
      </c>
      <c r="C741" s="153" t="s">
        <v>2963</v>
      </c>
      <c r="D741" s="41" t="s">
        <v>2964</v>
      </c>
      <c r="E741" s="20" t="s">
        <v>2965</v>
      </c>
      <c r="F741" s="41" t="s">
        <v>2657</v>
      </c>
      <c r="G741" s="46" t="s">
        <v>70</v>
      </c>
      <c r="H741" s="41" t="s">
        <v>80</v>
      </c>
      <c r="I741" s="41" t="s">
        <v>71</v>
      </c>
      <c r="J741" s="52">
        <f t="shared" si="23"/>
        <v>5353.06</v>
      </c>
      <c r="K741" s="41" t="s">
        <v>72</v>
      </c>
      <c r="L741" s="41"/>
      <c r="M741" s="79">
        <v>355</v>
      </c>
      <c r="N741" s="16">
        <f t="shared" si="24"/>
        <v>0.99</v>
      </c>
      <c r="O741" s="80">
        <v>52023.1</v>
      </c>
    </row>
    <row r="742" ht="25" customHeight="1" spans="1:15">
      <c r="A742" s="41" t="s">
        <v>2966</v>
      </c>
      <c r="B742" s="20" t="s">
        <v>2653</v>
      </c>
      <c r="C742" s="153" t="s">
        <v>2967</v>
      </c>
      <c r="D742" s="41" t="s">
        <v>2968</v>
      </c>
      <c r="E742" s="20" t="s">
        <v>2969</v>
      </c>
      <c r="F742" s="41" t="s">
        <v>2657</v>
      </c>
      <c r="G742" s="46" t="s">
        <v>70</v>
      </c>
      <c r="H742" s="41" t="s">
        <v>84</v>
      </c>
      <c r="I742" s="41" t="s">
        <v>71</v>
      </c>
      <c r="J742" s="52">
        <f t="shared" si="23"/>
        <v>5353.06</v>
      </c>
      <c r="K742" s="41" t="s">
        <v>72</v>
      </c>
      <c r="L742" s="41"/>
      <c r="M742" s="79">
        <v>356</v>
      </c>
      <c r="N742" s="16">
        <f t="shared" si="24"/>
        <v>0.99</v>
      </c>
      <c r="O742" s="80">
        <v>72853.4</v>
      </c>
    </row>
    <row r="743" ht="25" customHeight="1" spans="1:15">
      <c r="A743" s="41" t="s">
        <v>2970</v>
      </c>
      <c r="B743" s="20" t="s">
        <v>2653</v>
      </c>
      <c r="C743" s="153" t="s">
        <v>2971</v>
      </c>
      <c r="D743" s="41" t="s">
        <v>2972</v>
      </c>
      <c r="E743" s="20" t="s">
        <v>2973</v>
      </c>
      <c r="F743" s="41" t="s">
        <v>2657</v>
      </c>
      <c r="G743" s="46" t="s">
        <v>70</v>
      </c>
      <c r="H743" s="41" t="s">
        <v>84</v>
      </c>
      <c r="I743" s="41" t="s">
        <v>71</v>
      </c>
      <c r="J743" s="52">
        <f t="shared" si="23"/>
        <v>5407.13</v>
      </c>
      <c r="K743" s="41" t="s">
        <v>72</v>
      </c>
      <c r="L743" s="41"/>
      <c r="M743" s="79">
        <v>360</v>
      </c>
      <c r="N743" s="16">
        <f t="shared" si="24"/>
        <v>1</v>
      </c>
      <c r="O743" s="80">
        <v>107048.8</v>
      </c>
    </row>
    <row r="744" ht="25" customHeight="1" spans="1:15">
      <c r="A744" s="41" t="s">
        <v>2974</v>
      </c>
      <c r="B744" s="20" t="s">
        <v>2653</v>
      </c>
      <c r="C744" s="153" t="s">
        <v>2975</v>
      </c>
      <c r="D744" s="41" t="s">
        <v>2976</v>
      </c>
      <c r="E744" s="20" t="s">
        <v>2977</v>
      </c>
      <c r="F744" s="41" t="s">
        <v>2657</v>
      </c>
      <c r="G744" s="46" t="s">
        <v>78</v>
      </c>
      <c r="H744" s="41" t="s">
        <v>88</v>
      </c>
      <c r="I744" s="41" t="s">
        <v>71</v>
      </c>
      <c r="J744" s="52">
        <f t="shared" si="23"/>
        <v>5353.06</v>
      </c>
      <c r="K744" s="41" t="s">
        <v>72</v>
      </c>
      <c r="L744" s="41"/>
      <c r="M744" s="79">
        <v>358</v>
      </c>
      <c r="N744" s="16">
        <f t="shared" si="24"/>
        <v>0.99</v>
      </c>
      <c r="O744" s="80">
        <v>76488.5</v>
      </c>
    </row>
    <row r="745" ht="25" customHeight="1" spans="1:15">
      <c r="A745" s="41" t="s">
        <v>2978</v>
      </c>
      <c r="B745" s="20" t="s">
        <v>2653</v>
      </c>
      <c r="C745" s="153" t="s">
        <v>2979</v>
      </c>
      <c r="D745" s="72" t="s">
        <v>2980</v>
      </c>
      <c r="E745" s="20" t="s">
        <v>2981</v>
      </c>
      <c r="F745" s="72" t="s">
        <v>2657</v>
      </c>
      <c r="G745" s="46" t="s">
        <v>70</v>
      </c>
      <c r="H745" s="72" t="s">
        <v>80</v>
      </c>
      <c r="I745" s="72" t="s">
        <v>71</v>
      </c>
      <c r="J745" s="52">
        <f t="shared" si="23"/>
        <v>5298.99</v>
      </c>
      <c r="K745" s="72" t="s">
        <v>72</v>
      </c>
      <c r="L745" s="72"/>
      <c r="M745" s="79">
        <v>354</v>
      </c>
      <c r="N745" s="16">
        <f t="shared" si="24"/>
        <v>0.98</v>
      </c>
      <c r="O745" s="80">
        <v>66622.3</v>
      </c>
    </row>
    <row r="746" ht="25" customHeight="1" spans="1:15">
      <c r="A746" s="41" t="s">
        <v>2982</v>
      </c>
      <c r="B746" s="20" t="s">
        <v>2653</v>
      </c>
      <c r="C746" s="153" t="s">
        <v>2983</v>
      </c>
      <c r="D746" s="72" t="s">
        <v>2984</v>
      </c>
      <c r="E746" s="68" t="s">
        <v>2985</v>
      </c>
      <c r="F746" s="72" t="s">
        <v>2657</v>
      </c>
      <c r="G746" s="46" t="s">
        <v>78</v>
      </c>
      <c r="H746" s="72" t="s">
        <v>88</v>
      </c>
      <c r="I746" s="72" t="s">
        <v>71</v>
      </c>
      <c r="J746" s="52">
        <f t="shared" si="23"/>
        <v>5298.99</v>
      </c>
      <c r="K746" s="72" t="s">
        <v>72</v>
      </c>
      <c r="L746" s="72"/>
      <c r="M746" s="79">
        <v>353</v>
      </c>
      <c r="N746" s="16">
        <f t="shared" si="24"/>
        <v>0.98</v>
      </c>
      <c r="O746" s="80">
        <v>67761.6</v>
      </c>
    </row>
    <row r="747" ht="25" customHeight="1" spans="1:15">
      <c r="A747" s="41" t="s">
        <v>2986</v>
      </c>
      <c r="B747" s="20" t="s">
        <v>2653</v>
      </c>
      <c r="C747" s="153" t="s">
        <v>2987</v>
      </c>
      <c r="D747" s="72" t="s">
        <v>2988</v>
      </c>
      <c r="E747" s="20" t="s">
        <v>2989</v>
      </c>
      <c r="F747" s="72" t="s">
        <v>2657</v>
      </c>
      <c r="G747" s="46" t="s">
        <v>78</v>
      </c>
      <c r="H747" s="72" t="s">
        <v>88</v>
      </c>
      <c r="I747" s="72" t="s">
        <v>71</v>
      </c>
      <c r="J747" s="52">
        <f t="shared" si="23"/>
        <v>5353.06</v>
      </c>
      <c r="K747" s="72" t="s">
        <v>72</v>
      </c>
      <c r="L747" s="72"/>
      <c r="M747" s="79">
        <v>358</v>
      </c>
      <c r="N747" s="16">
        <f t="shared" si="24"/>
        <v>0.99</v>
      </c>
      <c r="O747" s="80">
        <v>69595</v>
      </c>
    </row>
    <row r="748" ht="25" customHeight="1" spans="1:15">
      <c r="A748" s="41" t="s">
        <v>2990</v>
      </c>
      <c r="B748" s="20" t="s">
        <v>2653</v>
      </c>
      <c r="C748" s="153" t="s">
        <v>2991</v>
      </c>
      <c r="D748" s="72" t="s">
        <v>2992</v>
      </c>
      <c r="E748" s="20" t="s">
        <v>2993</v>
      </c>
      <c r="F748" s="72" t="s">
        <v>2657</v>
      </c>
      <c r="G748" s="46" t="s">
        <v>70</v>
      </c>
      <c r="H748" s="72" t="s">
        <v>80</v>
      </c>
      <c r="I748" s="72" t="s">
        <v>71</v>
      </c>
      <c r="J748" s="52">
        <f t="shared" si="23"/>
        <v>5407.13</v>
      </c>
      <c r="K748" s="72" t="s">
        <v>72</v>
      </c>
      <c r="L748" s="72"/>
      <c r="M748" s="79">
        <v>360</v>
      </c>
      <c r="N748" s="16">
        <f t="shared" si="24"/>
        <v>1</v>
      </c>
      <c r="O748" s="80">
        <v>84663.8</v>
      </c>
    </row>
    <row r="749" ht="25" customHeight="1" spans="1:15">
      <c r="A749" s="41" t="s">
        <v>2994</v>
      </c>
      <c r="B749" s="20" t="s">
        <v>2653</v>
      </c>
      <c r="C749" s="153" t="s">
        <v>2995</v>
      </c>
      <c r="D749" s="72" t="s">
        <v>2996</v>
      </c>
      <c r="E749" s="20" t="s">
        <v>2997</v>
      </c>
      <c r="F749" s="72" t="s">
        <v>2657</v>
      </c>
      <c r="G749" s="46" t="s">
        <v>78</v>
      </c>
      <c r="H749" s="72" t="s">
        <v>88</v>
      </c>
      <c r="I749" s="72" t="s">
        <v>71</v>
      </c>
      <c r="J749" s="52">
        <f t="shared" si="23"/>
        <v>5082.7</v>
      </c>
      <c r="K749" s="72" t="s">
        <v>72</v>
      </c>
      <c r="L749" s="72"/>
      <c r="M749" s="79">
        <v>340</v>
      </c>
      <c r="N749" s="16">
        <f t="shared" si="24"/>
        <v>0.94</v>
      </c>
      <c r="O749" s="80">
        <v>57617.4</v>
      </c>
    </row>
    <row r="750" ht="25" customHeight="1" spans="1:15">
      <c r="A750" s="41" t="s">
        <v>2998</v>
      </c>
      <c r="B750" s="20" t="s">
        <v>2653</v>
      </c>
      <c r="C750" s="153" t="s">
        <v>2999</v>
      </c>
      <c r="D750" s="72" t="s">
        <v>3000</v>
      </c>
      <c r="E750" s="20" t="s">
        <v>3001</v>
      </c>
      <c r="F750" s="72" t="s">
        <v>2657</v>
      </c>
      <c r="G750" s="46" t="s">
        <v>70</v>
      </c>
      <c r="H750" s="72" t="s">
        <v>80</v>
      </c>
      <c r="I750" s="72" t="s">
        <v>71</v>
      </c>
      <c r="J750" s="52">
        <f t="shared" si="23"/>
        <v>5407.13</v>
      </c>
      <c r="K750" s="72" t="s">
        <v>72</v>
      </c>
      <c r="L750" s="72"/>
      <c r="M750" s="79">
        <v>359</v>
      </c>
      <c r="N750" s="16">
        <f t="shared" si="24"/>
        <v>1</v>
      </c>
      <c r="O750" s="80">
        <v>79874</v>
      </c>
    </row>
    <row r="751" ht="25" customHeight="1" spans="1:15">
      <c r="A751" s="41" t="s">
        <v>3002</v>
      </c>
      <c r="B751" s="20" t="s">
        <v>2653</v>
      </c>
      <c r="C751" s="153" t="s">
        <v>3003</v>
      </c>
      <c r="D751" s="72" t="s">
        <v>3004</v>
      </c>
      <c r="E751" s="20" t="s">
        <v>3005</v>
      </c>
      <c r="F751" s="72" t="s">
        <v>2657</v>
      </c>
      <c r="G751" s="46" t="s">
        <v>70</v>
      </c>
      <c r="H751" s="72" t="s">
        <v>80</v>
      </c>
      <c r="I751" s="72" t="s">
        <v>71</v>
      </c>
      <c r="J751" s="52">
        <f t="shared" si="23"/>
        <v>5353.06</v>
      </c>
      <c r="K751" s="72" t="s">
        <v>72</v>
      </c>
      <c r="L751" s="72"/>
      <c r="M751" s="79">
        <v>358</v>
      </c>
      <c r="N751" s="16">
        <f t="shared" si="24"/>
        <v>0.99</v>
      </c>
      <c r="O751" s="80">
        <v>47974.2</v>
      </c>
    </row>
    <row r="752" ht="25" customHeight="1" spans="1:15">
      <c r="A752" s="41" t="s">
        <v>3006</v>
      </c>
      <c r="B752" s="20" t="s">
        <v>2653</v>
      </c>
      <c r="C752" s="153" t="s">
        <v>3007</v>
      </c>
      <c r="D752" s="72" t="s">
        <v>3008</v>
      </c>
      <c r="E752" s="20" t="s">
        <v>3009</v>
      </c>
      <c r="F752" s="72" t="s">
        <v>2657</v>
      </c>
      <c r="G752" s="46" t="s">
        <v>70</v>
      </c>
      <c r="H752" s="72" t="s">
        <v>80</v>
      </c>
      <c r="I752" s="72" t="s">
        <v>71</v>
      </c>
      <c r="J752" s="52">
        <f t="shared" si="23"/>
        <v>5407.13</v>
      </c>
      <c r="K752" s="72" t="s">
        <v>72</v>
      </c>
      <c r="L752" s="72"/>
      <c r="M752" s="79">
        <v>360</v>
      </c>
      <c r="N752" s="16">
        <f t="shared" si="24"/>
        <v>1</v>
      </c>
      <c r="O752" s="80">
        <v>96684.7</v>
      </c>
    </row>
    <row r="753" ht="25" customHeight="1" spans="1:15">
      <c r="A753" s="41" t="s">
        <v>3010</v>
      </c>
      <c r="B753" s="20" t="s">
        <v>2653</v>
      </c>
      <c r="C753" s="153" t="s">
        <v>3011</v>
      </c>
      <c r="D753" s="72" t="s">
        <v>3012</v>
      </c>
      <c r="E753" s="68" t="s">
        <v>3013</v>
      </c>
      <c r="F753" s="72" t="s">
        <v>2657</v>
      </c>
      <c r="G753" s="46" t="s">
        <v>78</v>
      </c>
      <c r="H753" s="72" t="s">
        <v>88</v>
      </c>
      <c r="I753" s="72" t="s">
        <v>71</v>
      </c>
      <c r="J753" s="52">
        <f t="shared" si="23"/>
        <v>5353.06</v>
      </c>
      <c r="K753" s="72" t="s">
        <v>72</v>
      </c>
      <c r="L753" s="72"/>
      <c r="M753" s="79">
        <v>356</v>
      </c>
      <c r="N753" s="16">
        <f t="shared" si="24"/>
        <v>0.99</v>
      </c>
      <c r="O753" s="80">
        <v>87850.3</v>
      </c>
    </row>
    <row r="754" ht="25" customHeight="1" spans="1:15">
      <c r="A754" s="41" t="s">
        <v>3014</v>
      </c>
      <c r="B754" s="20" t="s">
        <v>2653</v>
      </c>
      <c r="C754" s="153" t="s">
        <v>3015</v>
      </c>
      <c r="D754" s="72" t="s">
        <v>3016</v>
      </c>
      <c r="E754" s="68" t="s">
        <v>3017</v>
      </c>
      <c r="F754" s="72" t="s">
        <v>2657</v>
      </c>
      <c r="G754" s="46" t="s">
        <v>70</v>
      </c>
      <c r="H754" s="72" t="s">
        <v>84</v>
      </c>
      <c r="I754" s="72" t="s">
        <v>71</v>
      </c>
      <c r="J754" s="52">
        <f t="shared" si="23"/>
        <v>5353.06</v>
      </c>
      <c r="K754" s="72" t="s">
        <v>72</v>
      </c>
      <c r="L754" s="72"/>
      <c r="M754" s="79">
        <v>356</v>
      </c>
      <c r="N754" s="16">
        <f t="shared" si="24"/>
        <v>0.99</v>
      </c>
      <c r="O754" s="80">
        <v>43227.2</v>
      </c>
    </row>
    <row r="755" ht="25" customHeight="1" spans="1:15">
      <c r="A755" s="41" t="s">
        <v>3018</v>
      </c>
      <c r="B755" s="20" t="s">
        <v>2653</v>
      </c>
      <c r="C755" s="153" t="s">
        <v>3019</v>
      </c>
      <c r="D755" s="72" t="s">
        <v>3020</v>
      </c>
      <c r="E755" s="68" t="s">
        <v>3021</v>
      </c>
      <c r="F755" s="72" t="s">
        <v>2657</v>
      </c>
      <c r="G755" s="46" t="s">
        <v>70</v>
      </c>
      <c r="H755" s="72" t="s">
        <v>80</v>
      </c>
      <c r="I755" s="72" t="s">
        <v>71</v>
      </c>
      <c r="J755" s="52">
        <f t="shared" si="23"/>
        <v>5244.91</v>
      </c>
      <c r="K755" s="72" t="s">
        <v>72</v>
      </c>
      <c r="L755" s="72"/>
      <c r="M755" s="79">
        <v>348</v>
      </c>
      <c r="N755" s="16">
        <f t="shared" si="24"/>
        <v>0.97</v>
      </c>
      <c r="O755" s="80">
        <v>117471.2</v>
      </c>
    </row>
    <row r="756" ht="25" customHeight="1" spans="1:15">
      <c r="A756" s="41" t="s">
        <v>3022</v>
      </c>
      <c r="B756" s="20" t="s">
        <v>2653</v>
      </c>
      <c r="C756" s="153" t="s">
        <v>3023</v>
      </c>
      <c r="D756" s="72" t="s">
        <v>3024</v>
      </c>
      <c r="E756" s="20" t="s">
        <v>3025</v>
      </c>
      <c r="F756" s="72" t="s">
        <v>2657</v>
      </c>
      <c r="G756" s="46" t="s">
        <v>78</v>
      </c>
      <c r="H756" s="72" t="s">
        <v>88</v>
      </c>
      <c r="I756" s="72" t="s">
        <v>71</v>
      </c>
      <c r="J756" s="52">
        <f t="shared" si="23"/>
        <v>5353.06</v>
      </c>
      <c r="K756" s="72" t="s">
        <v>72</v>
      </c>
      <c r="L756" s="72"/>
      <c r="M756" s="79">
        <v>358</v>
      </c>
      <c r="N756" s="16">
        <f t="shared" si="24"/>
        <v>0.99</v>
      </c>
      <c r="O756" s="80">
        <v>65037.1</v>
      </c>
    </row>
    <row r="757" ht="25" customHeight="1" spans="1:15">
      <c r="A757" s="41" t="s">
        <v>3026</v>
      </c>
      <c r="B757" s="20" t="s">
        <v>2653</v>
      </c>
      <c r="C757" s="153" t="s">
        <v>3027</v>
      </c>
      <c r="D757" s="72" t="s">
        <v>3028</v>
      </c>
      <c r="E757" s="20" t="s">
        <v>3029</v>
      </c>
      <c r="F757" s="72" t="s">
        <v>2657</v>
      </c>
      <c r="G757" s="46" t="s">
        <v>70</v>
      </c>
      <c r="H757" s="72" t="s">
        <v>80</v>
      </c>
      <c r="I757" s="72" t="s">
        <v>71</v>
      </c>
      <c r="J757" s="52">
        <f t="shared" si="23"/>
        <v>5353.06</v>
      </c>
      <c r="K757" s="72" t="s">
        <v>72</v>
      </c>
      <c r="L757" s="72"/>
      <c r="M757" s="79">
        <v>357</v>
      </c>
      <c r="N757" s="16">
        <f t="shared" si="24"/>
        <v>0.99</v>
      </c>
      <c r="O757" s="80">
        <v>89762.7</v>
      </c>
    </row>
    <row r="758" ht="25" customHeight="1" spans="1:15">
      <c r="A758" s="41" t="s">
        <v>3030</v>
      </c>
      <c r="B758" s="20" t="s">
        <v>2653</v>
      </c>
      <c r="C758" s="153" t="s">
        <v>3031</v>
      </c>
      <c r="D758" s="72" t="s">
        <v>3032</v>
      </c>
      <c r="E758" s="20" t="s">
        <v>3033</v>
      </c>
      <c r="F758" s="72" t="s">
        <v>2657</v>
      </c>
      <c r="G758" s="46" t="s">
        <v>70</v>
      </c>
      <c r="H758" s="72" t="s">
        <v>80</v>
      </c>
      <c r="I758" s="72" t="s">
        <v>71</v>
      </c>
      <c r="J758" s="52">
        <f t="shared" si="23"/>
        <v>5407.13</v>
      </c>
      <c r="K758" s="72" t="s">
        <v>72</v>
      </c>
      <c r="L758" s="72"/>
      <c r="M758" s="79">
        <v>359</v>
      </c>
      <c r="N758" s="16">
        <f t="shared" si="24"/>
        <v>1</v>
      </c>
      <c r="O758" s="80">
        <v>63625</v>
      </c>
    </row>
    <row r="759" ht="25" customHeight="1" spans="1:15">
      <c r="A759" s="41" t="s">
        <v>3034</v>
      </c>
      <c r="B759" s="20" t="s">
        <v>2653</v>
      </c>
      <c r="C759" s="153" t="s">
        <v>3035</v>
      </c>
      <c r="D759" s="72" t="s">
        <v>3036</v>
      </c>
      <c r="E759" s="68" t="s">
        <v>3037</v>
      </c>
      <c r="F759" s="72" t="s">
        <v>2657</v>
      </c>
      <c r="G759" s="46" t="s">
        <v>78</v>
      </c>
      <c r="H759" s="72" t="s">
        <v>88</v>
      </c>
      <c r="I759" s="72" t="s">
        <v>71</v>
      </c>
      <c r="J759" s="52">
        <f t="shared" si="23"/>
        <v>5407.13</v>
      </c>
      <c r="K759" s="72" t="s">
        <v>72</v>
      </c>
      <c r="L759" s="72"/>
      <c r="M759" s="79">
        <v>359</v>
      </c>
      <c r="N759" s="16">
        <f t="shared" si="24"/>
        <v>1</v>
      </c>
      <c r="O759" s="80">
        <v>46835.5</v>
      </c>
    </row>
    <row r="760" ht="25" customHeight="1" spans="1:15">
      <c r="A760" s="41" t="s">
        <v>3038</v>
      </c>
      <c r="B760" s="20" t="s">
        <v>2653</v>
      </c>
      <c r="C760" s="153" t="s">
        <v>3039</v>
      </c>
      <c r="D760" s="72" t="s">
        <v>3040</v>
      </c>
      <c r="E760" s="20" t="s">
        <v>3041</v>
      </c>
      <c r="F760" s="72" t="s">
        <v>2657</v>
      </c>
      <c r="G760" s="46" t="s">
        <v>78</v>
      </c>
      <c r="H760" s="72" t="s">
        <v>88</v>
      </c>
      <c r="I760" s="72" t="s">
        <v>71</v>
      </c>
      <c r="J760" s="52">
        <f t="shared" si="23"/>
        <v>5353.06</v>
      </c>
      <c r="K760" s="72" t="s">
        <v>72</v>
      </c>
      <c r="L760" s="72"/>
      <c r="M760" s="79">
        <v>356</v>
      </c>
      <c r="N760" s="16">
        <f t="shared" si="24"/>
        <v>0.99</v>
      </c>
      <c r="O760" s="80">
        <v>59095.4</v>
      </c>
    </row>
    <row r="761" ht="25" customHeight="1" spans="1:15">
      <c r="A761" s="41" t="s">
        <v>3042</v>
      </c>
      <c r="B761" s="20" t="s">
        <v>2653</v>
      </c>
      <c r="C761" s="153" t="s">
        <v>3043</v>
      </c>
      <c r="D761" s="72" t="s">
        <v>3044</v>
      </c>
      <c r="E761" s="20" t="s">
        <v>3045</v>
      </c>
      <c r="F761" s="72" t="s">
        <v>2657</v>
      </c>
      <c r="G761" s="46" t="s">
        <v>70</v>
      </c>
      <c r="H761" s="72" t="s">
        <v>80</v>
      </c>
      <c r="I761" s="72" t="s">
        <v>71</v>
      </c>
      <c r="J761" s="52">
        <f t="shared" si="23"/>
        <v>5407.13</v>
      </c>
      <c r="K761" s="72" t="s">
        <v>72</v>
      </c>
      <c r="L761" s="72"/>
      <c r="M761" s="79">
        <v>360</v>
      </c>
      <c r="N761" s="16">
        <f t="shared" si="24"/>
        <v>1</v>
      </c>
      <c r="O761" s="80">
        <v>96520.9</v>
      </c>
    </row>
    <row r="762" ht="25" customHeight="1" spans="1:15">
      <c r="A762" s="41" t="s">
        <v>3046</v>
      </c>
      <c r="B762" s="20" t="s">
        <v>2653</v>
      </c>
      <c r="C762" s="153" t="s">
        <v>3047</v>
      </c>
      <c r="D762" s="72" t="s">
        <v>3048</v>
      </c>
      <c r="E762" s="20" t="s">
        <v>3049</v>
      </c>
      <c r="F762" s="72" t="s">
        <v>2657</v>
      </c>
      <c r="G762" s="46" t="s">
        <v>70</v>
      </c>
      <c r="H762" s="72" t="s">
        <v>80</v>
      </c>
      <c r="I762" s="72" t="s">
        <v>71</v>
      </c>
      <c r="J762" s="52">
        <f t="shared" si="23"/>
        <v>5353.06</v>
      </c>
      <c r="K762" s="72" t="s">
        <v>72</v>
      </c>
      <c r="L762" s="72"/>
      <c r="M762" s="79">
        <v>358</v>
      </c>
      <c r="N762" s="16">
        <f t="shared" si="24"/>
        <v>0.99</v>
      </c>
      <c r="O762" s="80">
        <v>56150.3</v>
      </c>
    </row>
    <row r="763" ht="25" customHeight="1" spans="1:15">
      <c r="A763" s="41" t="s">
        <v>3050</v>
      </c>
      <c r="B763" s="20" t="s">
        <v>2653</v>
      </c>
      <c r="C763" s="153" t="s">
        <v>3051</v>
      </c>
      <c r="D763" s="72" t="s">
        <v>3052</v>
      </c>
      <c r="E763" s="20" t="s">
        <v>3053</v>
      </c>
      <c r="F763" s="72" t="s">
        <v>2657</v>
      </c>
      <c r="G763" s="46" t="s">
        <v>70</v>
      </c>
      <c r="H763" s="72" t="s">
        <v>84</v>
      </c>
      <c r="I763" s="72" t="s">
        <v>71</v>
      </c>
      <c r="J763" s="52">
        <f t="shared" si="23"/>
        <v>5298.99</v>
      </c>
      <c r="K763" s="72" t="s">
        <v>72</v>
      </c>
      <c r="L763" s="72"/>
      <c r="M763" s="79">
        <v>352</v>
      </c>
      <c r="N763" s="16">
        <f t="shared" si="24"/>
        <v>0.98</v>
      </c>
      <c r="O763" s="80">
        <v>84069.9</v>
      </c>
    </row>
    <row r="764" ht="25" customHeight="1" spans="1:15">
      <c r="A764" s="41" t="s">
        <v>3054</v>
      </c>
      <c r="B764" s="20" t="s">
        <v>2653</v>
      </c>
      <c r="C764" s="153" t="s">
        <v>3055</v>
      </c>
      <c r="D764" s="72" t="s">
        <v>3056</v>
      </c>
      <c r="E764" s="20" t="s">
        <v>3057</v>
      </c>
      <c r="F764" s="72" t="s">
        <v>2657</v>
      </c>
      <c r="G764" s="46" t="s">
        <v>70</v>
      </c>
      <c r="H764" s="72" t="s">
        <v>84</v>
      </c>
      <c r="I764" s="72" t="s">
        <v>71</v>
      </c>
      <c r="J764" s="52">
        <f t="shared" si="23"/>
        <v>5244.91</v>
      </c>
      <c r="K764" s="72" t="s">
        <v>72</v>
      </c>
      <c r="L764" s="72"/>
      <c r="M764" s="79">
        <v>350</v>
      </c>
      <c r="N764" s="16">
        <f t="shared" si="24"/>
        <v>0.97</v>
      </c>
      <c r="O764" s="80">
        <v>66452.7</v>
      </c>
    </row>
    <row r="765" ht="25" customHeight="1" spans="1:15">
      <c r="A765" s="41" t="s">
        <v>3058</v>
      </c>
      <c r="B765" s="20" t="s">
        <v>2653</v>
      </c>
      <c r="C765" s="153" t="s">
        <v>3059</v>
      </c>
      <c r="D765" s="72" t="s">
        <v>3060</v>
      </c>
      <c r="E765" s="20" t="s">
        <v>3061</v>
      </c>
      <c r="F765" s="72" t="s">
        <v>2657</v>
      </c>
      <c r="G765" s="46" t="s">
        <v>70</v>
      </c>
      <c r="H765" s="72" t="s">
        <v>80</v>
      </c>
      <c r="I765" s="72" t="s">
        <v>71</v>
      </c>
      <c r="J765" s="52">
        <f t="shared" si="23"/>
        <v>5353.06</v>
      </c>
      <c r="K765" s="72" t="s">
        <v>72</v>
      </c>
      <c r="L765" s="72"/>
      <c r="M765" s="79">
        <v>358</v>
      </c>
      <c r="N765" s="16">
        <f t="shared" si="24"/>
        <v>0.99</v>
      </c>
      <c r="O765" s="80">
        <v>103230.6</v>
      </c>
    </row>
    <row r="766" ht="25" customHeight="1" spans="1:15">
      <c r="A766" s="41" t="s">
        <v>3062</v>
      </c>
      <c r="B766" s="20" t="s">
        <v>2653</v>
      </c>
      <c r="C766" s="153" t="s">
        <v>3063</v>
      </c>
      <c r="D766" s="72" t="s">
        <v>3064</v>
      </c>
      <c r="E766" s="20" t="s">
        <v>3065</v>
      </c>
      <c r="F766" s="72" t="s">
        <v>2657</v>
      </c>
      <c r="G766" s="46" t="s">
        <v>70</v>
      </c>
      <c r="H766" s="72" t="s">
        <v>80</v>
      </c>
      <c r="I766" s="72" t="s">
        <v>71</v>
      </c>
      <c r="J766" s="52">
        <f t="shared" si="23"/>
        <v>5190.84</v>
      </c>
      <c r="K766" s="72" t="s">
        <v>72</v>
      </c>
      <c r="L766" s="72"/>
      <c r="M766" s="79">
        <v>345</v>
      </c>
      <c r="N766" s="16">
        <f t="shared" si="24"/>
        <v>0.96</v>
      </c>
      <c r="O766" s="80">
        <v>73461.3</v>
      </c>
    </row>
    <row r="767" ht="25" customHeight="1" spans="1:15">
      <c r="A767" s="41" t="s">
        <v>3066</v>
      </c>
      <c r="B767" s="20" t="s">
        <v>2653</v>
      </c>
      <c r="C767" s="153" t="s">
        <v>3067</v>
      </c>
      <c r="D767" s="72" t="s">
        <v>3068</v>
      </c>
      <c r="E767" s="20" t="s">
        <v>3069</v>
      </c>
      <c r="F767" s="72" t="s">
        <v>2657</v>
      </c>
      <c r="G767" s="46" t="s">
        <v>70</v>
      </c>
      <c r="H767" s="72" t="s">
        <v>84</v>
      </c>
      <c r="I767" s="72" t="s">
        <v>71</v>
      </c>
      <c r="J767" s="52">
        <f t="shared" si="23"/>
        <v>5353.06</v>
      </c>
      <c r="K767" s="72" t="s">
        <v>72</v>
      </c>
      <c r="L767" s="72"/>
      <c r="M767" s="79">
        <v>356</v>
      </c>
      <c r="N767" s="16">
        <f t="shared" si="24"/>
        <v>0.99</v>
      </c>
      <c r="O767" s="80">
        <v>63389.4</v>
      </c>
    </row>
    <row r="768" ht="25" customHeight="1" spans="1:15">
      <c r="A768" s="41" t="s">
        <v>3070</v>
      </c>
      <c r="B768" s="20" t="s">
        <v>2653</v>
      </c>
      <c r="C768" s="153" t="s">
        <v>3071</v>
      </c>
      <c r="D768" s="72" t="s">
        <v>3072</v>
      </c>
      <c r="E768" s="20" t="s">
        <v>3073</v>
      </c>
      <c r="F768" s="72" t="s">
        <v>2657</v>
      </c>
      <c r="G768" s="46" t="s">
        <v>70</v>
      </c>
      <c r="H768" s="72" t="s">
        <v>80</v>
      </c>
      <c r="I768" s="72" t="s">
        <v>71</v>
      </c>
      <c r="J768" s="52">
        <f t="shared" si="23"/>
        <v>5353.06</v>
      </c>
      <c r="K768" s="72" t="s">
        <v>72</v>
      </c>
      <c r="L768" s="72"/>
      <c r="M768" s="79">
        <v>356</v>
      </c>
      <c r="N768" s="16">
        <f t="shared" si="24"/>
        <v>0.99</v>
      </c>
      <c r="O768" s="80">
        <v>65181.6</v>
      </c>
    </row>
    <row r="769" ht="25" customHeight="1" spans="1:15">
      <c r="A769" s="41" t="s">
        <v>3074</v>
      </c>
      <c r="B769" s="20" t="s">
        <v>2653</v>
      </c>
      <c r="C769" s="153" t="s">
        <v>3075</v>
      </c>
      <c r="D769" s="72" t="s">
        <v>3076</v>
      </c>
      <c r="E769" s="20" t="s">
        <v>3077</v>
      </c>
      <c r="F769" s="72" t="s">
        <v>2657</v>
      </c>
      <c r="G769" s="46" t="s">
        <v>70</v>
      </c>
      <c r="H769" s="72" t="s">
        <v>84</v>
      </c>
      <c r="I769" s="72" t="s">
        <v>71</v>
      </c>
      <c r="J769" s="52">
        <f t="shared" si="23"/>
        <v>5298.99</v>
      </c>
      <c r="K769" s="72" t="s">
        <v>72</v>
      </c>
      <c r="L769" s="72"/>
      <c r="M769" s="79">
        <v>354</v>
      </c>
      <c r="N769" s="16">
        <f t="shared" si="24"/>
        <v>0.98</v>
      </c>
      <c r="O769" s="80">
        <v>83537.1</v>
      </c>
    </row>
    <row r="770" ht="25" customHeight="1" spans="1:15">
      <c r="A770" s="41" t="s">
        <v>3078</v>
      </c>
      <c r="B770" s="20" t="s">
        <v>2653</v>
      </c>
      <c r="C770" s="153" t="s">
        <v>3079</v>
      </c>
      <c r="D770" s="72" t="s">
        <v>3080</v>
      </c>
      <c r="E770" s="20" t="s">
        <v>3081</v>
      </c>
      <c r="F770" s="72" t="s">
        <v>2657</v>
      </c>
      <c r="G770" s="46" t="s">
        <v>70</v>
      </c>
      <c r="H770" s="72" t="s">
        <v>84</v>
      </c>
      <c r="I770" s="72" t="s">
        <v>71</v>
      </c>
      <c r="J770" s="52">
        <f t="shared" si="23"/>
        <v>5407.13</v>
      </c>
      <c r="K770" s="72" t="s">
        <v>72</v>
      </c>
      <c r="L770" s="72"/>
      <c r="M770" s="79">
        <v>359</v>
      </c>
      <c r="N770" s="16">
        <f t="shared" si="24"/>
        <v>1</v>
      </c>
      <c r="O770" s="80">
        <v>35935</v>
      </c>
    </row>
    <row r="771" ht="25" customHeight="1" spans="1:15">
      <c r="A771" s="41" t="s">
        <v>3082</v>
      </c>
      <c r="B771" s="20" t="s">
        <v>2653</v>
      </c>
      <c r="C771" s="153" t="s">
        <v>3083</v>
      </c>
      <c r="D771" s="72" t="s">
        <v>3084</v>
      </c>
      <c r="E771" s="20" t="s">
        <v>3085</v>
      </c>
      <c r="F771" s="72" t="s">
        <v>2657</v>
      </c>
      <c r="G771" s="46" t="s">
        <v>70</v>
      </c>
      <c r="H771" s="72" t="s">
        <v>84</v>
      </c>
      <c r="I771" s="72" t="s">
        <v>71</v>
      </c>
      <c r="J771" s="52">
        <f t="shared" si="23"/>
        <v>5136.77</v>
      </c>
      <c r="K771" s="72" t="s">
        <v>72</v>
      </c>
      <c r="L771" s="72"/>
      <c r="M771" s="79">
        <v>341</v>
      </c>
      <c r="N771" s="16">
        <f t="shared" si="24"/>
        <v>0.95</v>
      </c>
      <c r="O771" s="80">
        <v>67889.9</v>
      </c>
    </row>
    <row r="772" ht="25" customHeight="1" spans="1:15">
      <c r="A772" s="41" t="s">
        <v>3086</v>
      </c>
      <c r="B772" s="81" t="s">
        <v>3087</v>
      </c>
      <c r="C772" s="68" t="s">
        <v>3088</v>
      </c>
      <c r="D772" s="156" t="s">
        <v>3089</v>
      </c>
      <c r="E772" s="68" t="s">
        <v>3090</v>
      </c>
      <c r="F772" s="68" t="s">
        <v>3091</v>
      </c>
      <c r="G772" s="68" t="s">
        <v>92</v>
      </c>
      <c r="H772" s="68" t="s">
        <v>93</v>
      </c>
      <c r="I772" s="68" t="s">
        <v>3092</v>
      </c>
      <c r="J772" s="52">
        <f t="shared" si="23"/>
        <v>5353.06</v>
      </c>
      <c r="K772" s="68" t="s">
        <v>72</v>
      </c>
      <c r="L772" s="82"/>
      <c r="M772" s="46">
        <f>VLOOKUP(E772,[1]Sheet1!$A:$F,6,0)</f>
        <v>358</v>
      </c>
      <c r="N772" s="46">
        <f t="shared" si="24"/>
        <v>0.99</v>
      </c>
      <c r="O772" s="46">
        <f>VLOOKUP(E772,[1]Sheet1!$A:$I,9,0)</f>
        <v>55267.2</v>
      </c>
    </row>
    <row r="773" ht="25" customHeight="1" spans="1:15">
      <c r="A773" s="41" t="s">
        <v>3093</v>
      </c>
      <c r="B773" s="81" t="s">
        <v>3087</v>
      </c>
      <c r="C773" s="68" t="s">
        <v>3094</v>
      </c>
      <c r="D773" s="156" t="s">
        <v>3095</v>
      </c>
      <c r="E773" s="68" t="s">
        <v>3096</v>
      </c>
      <c r="F773" s="68" t="s">
        <v>3091</v>
      </c>
      <c r="G773" s="68" t="s">
        <v>92</v>
      </c>
      <c r="H773" s="68" t="s">
        <v>93</v>
      </c>
      <c r="I773" s="68" t="s">
        <v>3092</v>
      </c>
      <c r="J773" s="52">
        <f t="shared" si="23"/>
        <v>5353.06</v>
      </c>
      <c r="K773" s="68" t="s">
        <v>72</v>
      </c>
      <c r="L773" s="82"/>
      <c r="M773" s="46">
        <f>VLOOKUP(E773,[1]Sheet1!$A:$F,6,0)</f>
        <v>357</v>
      </c>
      <c r="N773" s="46">
        <f t="shared" ref="N773:N836" si="25">MIN(1,ROUND(M773/360,2))</f>
        <v>0.99</v>
      </c>
      <c r="O773" s="46">
        <f>VLOOKUP(E773,[1]Sheet1!$A:$I,9,0)</f>
        <v>66295.6</v>
      </c>
    </row>
    <row r="774" ht="25" customHeight="1" spans="1:15">
      <c r="A774" s="41" t="s">
        <v>3097</v>
      </c>
      <c r="B774" s="81" t="s">
        <v>3087</v>
      </c>
      <c r="C774" s="68" t="s">
        <v>3098</v>
      </c>
      <c r="D774" s="156" t="s">
        <v>3099</v>
      </c>
      <c r="E774" s="68" t="s">
        <v>3100</v>
      </c>
      <c r="F774" s="68" t="s">
        <v>3091</v>
      </c>
      <c r="G774" s="68" t="s">
        <v>92</v>
      </c>
      <c r="H774" s="68" t="s">
        <v>93</v>
      </c>
      <c r="I774" s="68" t="s">
        <v>3092</v>
      </c>
      <c r="J774" s="52">
        <f t="shared" si="23"/>
        <v>5353.06</v>
      </c>
      <c r="K774" s="68" t="s">
        <v>72</v>
      </c>
      <c r="L774" s="82"/>
      <c r="M774" s="46">
        <f>VLOOKUP(E774,[1]Sheet1!$A:$F,6,0)</f>
        <v>357</v>
      </c>
      <c r="N774" s="46">
        <f t="shared" si="25"/>
        <v>0.99</v>
      </c>
      <c r="O774" s="46">
        <f>VLOOKUP(E774,[1]Sheet1!$A:$I,9,0)</f>
        <v>79239.1</v>
      </c>
    </row>
    <row r="775" ht="25" customHeight="1" spans="1:15">
      <c r="A775" s="41" t="s">
        <v>3101</v>
      </c>
      <c r="B775" s="81" t="s">
        <v>3087</v>
      </c>
      <c r="C775" s="68" t="s">
        <v>3102</v>
      </c>
      <c r="D775" s="156" t="s">
        <v>3103</v>
      </c>
      <c r="E775" s="68" t="s">
        <v>3104</v>
      </c>
      <c r="F775" s="68" t="s">
        <v>3091</v>
      </c>
      <c r="G775" s="68" t="s">
        <v>92</v>
      </c>
      <c r="H775" s="68" t="s">
        <v>93</v>
      </c>
      <c r="I775" s="68" t="s">
        <v>3092</v>
      </c>
      <c r="J775" s="52">
        <f t="shared" ref="J775:J838" si="26">ROUND(5407.12780038237*N775,2)</f>
        <v>5244.91</v>
      </c>
      <c r="K775" s="68" t="s">
        <v>72</v>
      </c>
      <c r="L775" s="82"/>
      <c r="M775" s="46">
        <f>VLOOKUP(E775,[1]Sheet1!$A:$F,6,0)</f>
        <v>349</v>
      </c>
      <c r="N775" s="46">
        <f t="shared" si="25"/>
        <v>0.97</v>
      </c>
      <c r="O775" s="46">
        <f>VLOOKUP(E775,[1]Sheet1!$A:$I,9,0)</f>
        <v>69195.7</v>
      </c>
    </row>
    <row r="776" ht="25" customHeight="1" spans="1:15">
      <c r="A776" s="41" t="s">
        <v>3105</v>
      </c>
      <c r="B776" s="81" t="s">
        <v>3087</v>
      </c>
      <c r="C776" s="68" t="s">
        <v>3106</v>
      </c>
      <c r="D776" s="156" t="s">
        <v>3107</v>
      </c>
      <c r="E776" s="68" t="s">
        <v>3108</v>
      </c>
      <c r="F776" s="68" t="s">
        <v>3091</v>
      </c>
      <c r="G776" s="68" t="s">
        <v>92</v>
      </c>
      <c r="H776" s="68" t="s">
        <v>93</v>
      </c>
      <c r="I776" s="68" t="s">
        <v>3092</v>
      </c>
      <c r="J776" s="52">
        <f t="shared" si="26"/>
        <v>5407.13</v>
      </c>
      <c r="K776" s="68" t="s">
        <v>72</v>
      </c>
      <c r="L776" s="82"/>
      <c r="M776" s="46">
        <f>VLOOKUP(E776,[1]Sheet1!$A:$F,6,0)</f>
        <v>360</v>
      </c>
      <c r="N776" s="46">
        <f t="shared" si="25"/>
        <v>1</v>
      </c>
      <c r="O776" s="46">
        <f>VLOOKUP(E776,[1]Sheet1!$A:$I,9,0)</f>
        <v>123344.6</v>
      </c>
    </row>
    <row r="777" ht="25" customHeight="1" spans="1:15">
      <c r="A777" s="41" t="s">
        <v>3109</v>
      </c>
      <c r="B777" s="81" t="s">
        <v>3087</v>
      </c>
      <c r="C777" s="68" t="s">
        <v>3110</v>
      </c>
      <c r="D777" s="156" t="s">
        <v>3111</v>
      </c>
      <c r="E777" s="68" t="s">
        <v>3112</v>
      </c>
      <c r="F777" s="68" t="s">
        <v>3091</v>
      </c>
      <c r="G777" s="68" t="s">
        <v>92</v>
      </c>
      <c r="H777" s="68" t="s">
        <v>93</v>
      </c>
      <c r="I777" s="68" t="s">
        <v>3092</v>
      </c>
      <c r="J777" s="52">
        <f t="shared" si="26"/>
        <v>5353.06</v>
      </c>
      <c r="K777" s="68" t="s">
        <v>72</v>
      </c>
      <c r="L777" s="82"/>
      <c r="M777" s="46">
        <f>VLOOKUP(E777,[1]Sheet1!$A:$F,6,0)</f>
        <v>355</v>
      </c>
      <c r="N777" s="46">
        <f t="shared" si="25"/>
        <v>0.99</v>
      </c>
      <c r="O777" s="46">
        <f>VLOOKUP(E777,[1]Sheet1!$A:$I,9,0)</f>
        <v>76557.9</v>
      </c>
    </row>
    <row r="778" ht="25" customHeight="1" spans="1:15">
      <c r="A778" s="41" t="s">
        <v>3113</v>
      </c>
      <c r="B778" s="81" t="s">
        <v>3087</v>
      </c>
      <c r="C778" s="68" t="s">
        <v>3114</v>
      </c>
      <c r="D778" s="156" t="s">
        <v>3115</v>
      </c>
      <c r="E778" s="68" t="s">
        <v>3116</v>
      </c>
      <c r="F778" s="68" t="s">
        <v>3091</v>
      </c>
      <c r="G778" s="68" t="s">
        <v>92</v>
      </c>
      <c r="H778" s="68" t="s">
        <v>93</v>
      </c>
      <c r="I778" s="68" t="s">
        <v>3092</v>
      </c>
      <c r="J778" s="52">
        <f t="shared" si="26"/>
        <v>5407.13</v>
      </c>
      <c r="K778" s="68" t="s">
        <v>72</v>
      </c>
      <c r="L778" s="82"/>
      <c r="M778" s="46">
        <f>VLOOKUP(E778,[1]Sheet1!$A:$F,6,0)</f>
        <v>359</v>
      </c>
      <c r="N778" s="46">
        <f t="shared" si="25"/>
        <v>1</v>
      </c>
      <c r="O778" s="46">
        <f>VLOOKUP(E778,[1]Sheet1!$A:$I,9,0)</f>
        <v>43290</v>
      </c>
    </row>
    <row r="779" ht="25" customHeight="1" spans="1:15">
      <c r="A779" s="41" t="s">
        <v>3117</v>
      </c>
      <c r="B779" s="81" t="s">
        <v>3087</v>
      </c>
      <c r="C779" s="68" t="s">
        <v>3118</v>
      </c>
      <c r="D779" s="68" t="s">
        <v>3119</v>
      </c>
      <c r="E779" s="68" t="s">
        <v>3120</v>
      </c>
      <c r="F779" s="68" t="s">
        <v>3091</v>
      </c>
      <c r="G779" s="68" t="s">
        <v>92</v>
      </c>
      <c r="H779" s="68" t="s">
        <v>93</v>
      </c>
      <c r="I779" s="68" t="s">
        <v>3092</v>
      </c>
      <c r="J779" s="52">
        <f t="shared" si="26"/>
        <v>5298.99</v>
      </c>
      <c r="K779" s="68" t="s">
        <v>72</v>
      </c>
      <c r="L779" s="82"/>
      <c r="M779" s="46">
        <f>VLOOKUP(E779,[1]Sheet1!$A:$F,6,0)</f>
        <v>352</v>
      </c>
      <c r="N779" s="46">
        <f t="shared" si="25"/>
        <v>0.98</v>
      </c>
      <c r="O779" s="46">
        <f>VLOOKUP(E779,[1]Sheet1!$A:$I,9,0)</f>
        <v>74679.6</v>
      </c>
    </row>
    <row r="780" ht="25" customHeight="1" spans="1:15">
      <c r="A780" s="41" t="s">
        <v>3121</v>
      </c>
      <c r="B780" s="81" t="s">
        <v>3087</v>
      </c>
      <c r="C780" s="68" t="s">
        <v>3122</v>
      </c>
      <c r="D780" s="156" t="s">
        <v>3123</v>
      </c>
      <c r="E780" s="68" t="s">
        <v>3124</v>
      </c>
      <c r="F780" s="68" t="s">
        <v>3091</v>
      </c>
      <c r="G780" s="68" t="s">
        <v>92</v>
      </c>
      <c r="H780" s="68" t="s">
        <v>93</v>
      </c>
      <c r="I780" s="68" t="s">
        <v>3092</v>
      </c>
      <c r="J780" s="52">
        <f t="shared" si="26"/>
        <v>5353.06</v>
      </c>
      <c r="K780" s="68" t="s">
        <v>72</v>
      </c>
      <c r="L780" s="82"/>
      <c r="M780" s="46">
        <f>VLOOKUP(E780,[1]Sheet1!$A:$F,6,0)</f>
        <v>356</v>
      </c>
      <c r="N780" s="46">
        <f t="shared" si="25"/>
        <v>0.99</v>
      </c>
      <c r="O780" s="46">
        <f>VLOOKUP(E780,[1]Sheet1!$A:$I,9,0)</f>
        <v>92137.2</v>
      </c>
    </row>
    <row r="781" ht="25" customHeight="1" spans="1:15">
      <c r="A781" s="41" t="s">
        <v>3125</v>
      </c>
      <c r="B781" s="81" t="s">
        <v>3087</v>
      </c>
      <c r="C781" s="68" t="s">
        <v>3126</v>
      </c>
      <c r="D781" s="156" t="s">
        <v>3127</v>
      </c>
      <c r="E781" s="68" t="s">
        <v>3128</v>
      </c>
      <c r="F781" s="68" t="s">
        <v>3091</v>
      </c>
      <c r="G781" s="68" t="s">
        <v>92</v>
      </c>
      <c r="H781" s="68" t="s">
        <v>93</v>
      </c>
      <c r="I781" s="68" t="s">
        <v>3092</v>
      </c>
      <c r="J781" s="52">
        <f t="shared" si="26"/>
        <v>5298.99</v>
      </c>
      <c r="K781" s="68" t="s">
        <v>72</v>
      </c>
      <c r="L781" s="82"/>
      <c r="M781" s="46">
        <f>VLOOKUP(E781,[1]Sheet1!$A:$F,6,0)</f>
        <v>351</v>
      </c>
      <c r="N781" s="46">
        <f t="shared" si="25"/>
        <v>0.98</v>
      </c>
      <c r="O781" s="46">
        <f>VLOOKUP(E781,[1]Sheet1!$A:$I,9,0)</f>
        <v>76758</v>
      </c>
    </row>
    <row r="782" ht="25" customHeight="1" spans="1:15">
      <c r="A782" s="41" t="s">
        <v>3129</v>
      </c>
      <c r="B782" s="81" t="s">
        <v>3087</v>
      </c>
      <c r="C782" s="68" t="s">
        <v>3130</v>
      </c>
      <c r="D782" s="156" t="s">
        <v>3131</v>
      </c>
      <c r="E782" s="68" t="s">
        <v>3132</v>
      </c>
      <c r="F782" s="68" t="s">
        <v>3091</v>
      </c>
      <c r="G782" s="68" t="s">
        <v>92</v>
      </c>
      <c r="H782" s="68" t="s">
        <v>93</v>
      </c>
      <c r="I782" s="68" t="s">
        <v>3092</v>
      </c>
      <c r="J782" s="52">
        <f t="shared" si="26"/>
        <v>5353.06</v>
      </c>
      <c r="K782" s="68" t="s">
        <v>72</v>
      </c>
      <c r="L782" s="82"/>
      <c r="M782" s="46">
        <f>VLOOKUP(E782,[1]Sheet1!$A:$F,6,0)</f>
        <v>358</v>
      </c>
      <c r="N782" s="46">
        <f t="shared" si="25"/>
        <v>0.99</v>
      </c>
      <c r="O782" s="46">
        <f>VLOOKUP(E782,[1]Sheet1!$A:$I,9,0)</f>
        <v>51810.6</v>
      </c>
    </row>
    <row r="783" ht="25" customHeight="1" spans="1:15">
      <c r="A783" s="41" t="s">
        <v>3133</v>
      </c>
      <c r="B783" s="81" t="s">
        <v>3087</v>
      </c>
      <c r="C783" s="68" t="s">
        <v>3134</v>
      </c>
      <c r="D783" s="156" t="s">
        <v>3135</v>
      </c>
      <c r="E783" s="68" t="s">
        <v>3136</v>
      </c>
      <c r="F783" s="68" t="s">
        <v>3091</v>
      </c>
      <c r="G783" s="68" t="s">
        <v>92</v>
      </c>
      <c r="H783" s="68" t="s">
        <v>93</v>
      </c>
      <c r="I783" s="68" t="s">
        <v>3092</v>
      </c>
      <c r="J783" s="52">
        <f t="shared" si="26"/>
        <v>5298.99</v>
      </c>
      <c r="K783" s="68" t="s">
        <v>72</v>
      </c>
      <c r="L783" s="82"/>
      <c r="M783" s="46">
        <f>VLOOKUP(E783,[1]Sheet1!$A:$F,6,0)</f>
        <v>352</v>
      </c>
      <c r="N783" s="46">
        <f t="shared" si="25"/>
        <v>0.98</v>
      </c>
      <c r="O783" s="46">
        <f>VLOOKUP(E783,[1]Sheet1!$A:$I,9,0)</f>
        <v>84665.2</v>
      </c>
    </row>
    <row r="784" ht="25" customHeight="1" spans="1:15">
      <c r="A784" s="41" t="s">
        <v>3137</v>
      </c>
      <c r="B784" s="81" t="s">
        <v>3087</v>
      </c>
      <c r="C784" s="68" t="s">
        <v>3138</v>
      </c>
      <c r="D784" s="156" t="s">
        <v>3139</v>
      </c>
      <c r="E784" s="68" t="s">
        <v>3140</v>
      </c>
      <c r="F784" s="68" t="s">
        <v>3091</v>
      </c>
      <c r="G784" s="68" t="s">
        <v>92</v>
      </c>
      <c r="H784" s="68" t="s">
        <v>93</v>
      </c>
      <c r="I784" s="68" t="s">
        <v>3092</v>
      </c>
      <c r="J784" s="52">
        <f t="shared" si="26"/>
        <v>5353.06</v>
      </c>
      <c r="K784" s="68" t="s">
        <v>72</v>
      </c>
      <c r="L784" s="82"/>
      <c r="M784" s="46">
        <f>VLOOKUP(E784,[1]Sheet1!$A:$F,6,0)</f>
        <v>355</v>
      </c>
      <c r="N784" s="46">
        <f t="shared" si="25"/>
        <v>0.99</v>
      </c>
      <c r="O784" s="46">
        <f>VLOOKUP(E784,[1]Sheet1!$A:$I,9,0)</f>
        <v>45078.2</v>
      </c>
    </row>
    <row r="785" ht="25" customHeight="1" spans="1:15">
      <c r="A785" s="41" t="s">
        <v>3141</v>
      </c>
      <c r="B785" s="81" t="s">
        <v>3087</v>
      </c>
      <c r="C785" s="68" t="s">
        <v>3142</v>
      </c>
      <c r="D785" s="156" t="s">
        <v>3143</v>
      </c>
      <c r="E785" s="68" t="s">
        <v>3144</v>
      </c>
      <c r="F785" s="68" t="s">
        <v>3091</v>
      </c>
      <c r="G785" s="68" t="s">
        <v>92</v>
      </c>
      <c r="H785" s="68" t="s">
        <v>93</v>
      </c>
      <c r="I785" s="68" t="s">
        <v>3092</v>
      </c>
      <c r="J785" s="52">
        <f t="shared" si="26"/>
        <v>5353.06</v>
      </c>
      <c r="K785" s="68" t="s">
        <v>72</v>
      </c>
      <c r="L785" s="82"/>
      <c r="M785" s="46">
        <f>VLOOKUP(E785,[1]Sheet1!$A:$F,6,0)</f>
        <v>356</v>
      </c>
      <c r="N785" s="46">
        <f t="shared" si="25"/>
        <v>0.99</v>
      </c>
      <c r="O785" s="46">
        <f>VLOOKUP(E785,[1]Sheet1!$A:$I,9,0)</f>
        <v>100761</v>
      </c>
    </row>
    <row r="786" ht="25" customHeight="1" spans="1:15">
      <c r="A786" s="41" t="s">
        <v>3145</v>
      </c>
      <c r="B786" s="81" t="s">
        <v>3087</v>
      </c>
      <c r="C786" s="68" t="s">
        <v>3146</v>
      </c>
      <c r="D786" s="156" t="s">
        <v>3147</v>
      </c>
      <c r="E786" s="68" t="s">
        <v>3148</v>
      </c>
      <c r="F786" s="68" t="s">
        <v>3091</v>
      </c>
      <c r="G786" s="68" t="s">
        <v>92</v>
      </c>
      <c r="H786" s="68" t="s">
        <v>93</v>
      </c>
      <c r="I786" s="68" t="s">
        <v>3092</v>
      </c>
      <c r="J786" s="52">
        <f t="shared" si="26"/>
        <v>5353.06</v>
      </c>
      <c r="K786" s="68" t="s">
        <v>72</v>
      </c>
      <c r="L786" s="82"/>
      <c r="M786" s="46">
        <f>VLOOKUP(E786,[1]Sheet1!$A:$F,6,0)</f>
        <v>358</v>
      </c>
      <c r="N786" s="46">
        <f t="shared" si="25"/>
        <v>0.99</v>
      </c>
      <c r="O786" s="46">
        <f>VLOOKUP(E786,[1]Sheet1!$A:$I,9,0)</f>
        <v>70149.8</v>
      </c>
    </row>
    <row r="787" ht="25" customHeight="1" spans="1:15">
      <c r="A787" s="41" t="s">
        <v>3149</v>
      </c>
      <c r="B787" s="81" t="s">
        <v>3087</v>
      </c>
      <c r="C787" s="68" t="s">
        <v>3150</v>
      </c>
      <c r="D787" s="156" t="s">
        <v>3151</v>
      </c>
      <c r="E787" s="68" t="s">
        <v>3152</v>
      </c>
      <c r="F787" s="68" t="s">
        <v>3091</v>
      </c>
      <c r="G787" s="68" t="s">
        <v>92</v>
      </c>
      <c r="H787" s="68" t="s">
        <v>93</v>
      </c>
      <c r="I787" s="68" t="s">
        <v>3092</v>
      </c>
      <c r="J787" s="52">
        <f t="shared" si="26"/>
        <v>5353.06</v>
      </c>
      <c r="K787" s="68" t="s">
        <v>72</v>
      </c>
      <c r="L787" s="82"/>
      <c r="M787" s="46">
        <f>VLOOKUP(E787,[1]Sheet1!$A:$F,6,0)</f>
        <v>356</v>
      </c>
      <c r="N787" s="46">
        <f t="shared" si="25"/>
        <v>0.99</v>
      </c>
      <c r="O787" s="46">
        <f>VLOOKUP(E787,[1]Sheet1!$A:$I,9,0)</f>
        <v>62252.8</v>
      </c>
    </row>
    <row r="788" ht="25" customHeight="1" spans="1:15">
      <c r="A788" s="41" t="s">
        <v>3153</v>
      </c>
      <c r="B788" s="81" t="s">
        <v>3087</v>
      </c>
      <c r="C788" s="156" t="s">
        <v>3154</v>
      </c>
      <c r="D788" s="156" t="s">
        <v>3155</v>
      </c>
      <c r="E788" s="68" t="s">
        <v>3156</v>
      </c>
      <c r="F788" s="68" t="s">
        <v>3091</v>
      </c>
      <c r="G788" s="68" t="s">
        <v>92</v>
      </c>
      <c r="H788" s="68" t="s">
        <v>93</v>
      </c>
      <c r="I788" s="68" t="s">
        <v>3092</v>
      </c>
      <c r="J788" s="52">
        <f t="shared" si="26"/>
        <v>5407.13</v>
      </c>
      <c r="K788" s="68" t="s">
        <v>72</v>
      </c>
      <c r="L788" s="82"/>
      <c r="M788" s="46">
        <f>VLOOKUP(E788,[1]Sheet1!$A:$F,6,0)</f>
        <v>360</v>
      </c>
      <c r="N788" s="46">
        <f t="shared" si="25"/>
        <v>1</v>
      </c>
      <c r="O788" s="46">
        <f>VLOOKUP(E788,[1]Sheet1!$A:$I,9,0)</f>
        <v>99416</v>
      </c>
    </row>
    <row r="789" ht="25" customHeight="1" spans="1:15">
      <c r="A789" s="41" t="s">
        <v>3157</v>
      </c>
      <c r="B789" s="81" t="s">
        <v>3087</v>
      </c>
      <c r="C789" s="68" t="s">
        <v>3158</v>
      </c>
      <c r="D789" s="156" t="s">
        <v>3159</v>
      </c>
      <c r="E789" s="68" t="s">
        <v>3160</v>
      </c>
      <c r="F789" s="68" t="s">
        <v>3091</v>
      </c>
      <c r="G789" s="68" t="s">
        <v>92</v>
      </c>
      <c r="H789" s="68" t="s">
        <v>93</v>
      </c>
      <c r="I789" s="68" t="s">
        <v>3092</v>
      </c>
      <c r="J789" s="52">
        <f t="shared" si="26"/>
        <v>5298.99</v>
      </c>
      <c r="K789" s="68" t="s">
        <v>72</v>
      </c>
      <c r="L789" s="82"/>
      <c r="M789" s="46">
        <f>VLOOKUP(E789,[1]Sheet1!$A:$F,6,0)</f>
        <v>353</v>
      </c>
      <c r="N789" s="46">
        <f t="shared" si="25"/>
        <v>0.98</v>
      </c>
      <c r="O789" s="46">
        <f>VLOOKUP(E789,[1]Sheet1!$A:$I,9,0)</f>
        <v>121780.2</v>
      </c>
    </row>
    <row r="790" ht="25" customHeight="1" spans="1:15">
      <c r="A790" s="41" t="s">
        <v>3161</v>
      </c>
      <c r="B790" s="81" t="s">
        <v>3087</v>
      </c>
      <c r="C790" s="68" t="s">
        <v>3162</v>
      </c>
      <c r="D790" s="156" t="s">
        <v>3163</v>
      </c>
      <c r="E790" s="68" t="s">
        <v>3164</v>
      </c>
      <c r="F790" s="68" t="s">
        <v>3091</v>
      </c>
      <c r="G790" s="68" t="s">
        <v>92</v>
      </c>
      <c r="H790" s="68" t="s">
        <v>93</v>
      </c>
      <c r="I790" s="68" t="s">
        <v>3092</v>
      </c>
      <c r="J790" s="52">
        <f t="shared" si="26"/>
        <v>5298.99</v>
      </c>
      <c r="K790" s="68" t="s">
        <v>72</v>
      </c>
      <c r="L790" s="82"/>
      <c r="M790" s="46">
        <f>VLOOKUP(E790,[1]Sheet1!$A:$F,6,0)</f>
        <v>353</v>
      </c>
      <c r="N790" s="46">
        <f t="shared" si="25"/>
        <v>0.98</v>
      </c>
      <c r="O790" s="46">
        <f>VLOOKUP(E790,[1]Sheet1!$A:$I,9,0)</f>
        <v>63003.5</v>
      </c>
    </row>
    <row r="791" ht="25" customHeight="1" spans="1:15">
      <c r="A791" s="41" t="s">
        <v>3165</v>
      </c>
      <c r="B791" s="81" t="s">
        <v>3087</v>
      </c>
      <c r="C791" s="68" t="s">
        <v>3166</v>
      </c>
      <c r="D791" s="156" t="s">
        <v>3167</v>
      </c>
      <c r="E791" s="68" t="s">
        <v>3168</v>
      </c>
      <c r="F791" s="68" t="s">
        <v>3091</v>
      </c>
      <c r="G791" s="68" t="s">
        <v>92</v>
      </c>
      <c r="H791" s="68" t="s">
        <v>93</v>
      </c>
      <c r="I791" s="68" t="s">
        <v>3092</v>
      </c>
      <c r="J791" s="52">
        <f t="shared" si="26"/>
        <v>5407.13</v>
      </c>
      <c r="K791" s="68" t="s">
        <v>72</v>
      </c>
      <c r="L791" s="82"/>
      <c r="M791" s="46">
        <f>VLOOKUP(E791,[1]Sheet1!$A:$F,6,0)</f>
        <v>359</v>
      </c>
      <c r="N791" s="46">
        <f t="shared" si="25"/>
        <v>1</v>
      </c>
      <c r="O791" s="46">
        <f>VLOOKUP(E791,[1]Sheet1!$A:$I,9,0)</f>
        <v>68459.2</v>
      </c>
    </row>
    <row r="792" ht="25" customHeight="1" spans="1:15">
      <c r="A792" s="41" t="s">
        <v>3169</v>
      </c>
      <c r="B792" s="81" t="s">
        <v>3087</v>
      </c>
      <c r="C792" s="68" t="s">
        <v>3170</v>
      </c>
      <c r="D792" s="156" t="s">
        <v>3171</v>
      </c>
      <c r="E792" s="68" t="s">
        <v>3172</v>
      </c>
      <c r="F792" s="68" t="s">
        <v>3091</v>
      </c>
      <c r="G792" s="68" t="s">
        <v>92</v>
      </c>
      <c r="H792" s="68" t="s">
        <v>93</v>
      </c>
      <c r="I792" s="68" t="s">
        <v>3092</v>
      </c>
      <c r="J792" s="52">
        <f t="shared" si="26"/>
        <v>5407.13</v>
      </c>
      <c r="K792" s="68" t="s">
        <v>72</v>
      </c>
      <c r="L792" s="82"/>
      <c r="M792" s="46">
        <f>VLOOKUP(E792,[1]Sheet1!$A:$F,6,0)</f>
        <v>359</v>
      </c>
      <c r="N792" s="46">
        <f t="shared" si="25"/>
        <v>1</v>
      </c>
      <c r="O792" s="46">
        <f>VLOOKUP(E792,[1]Sheet1!$A:$I,9,0)</f>
        <v>108627.2</v>
      </c>
    </row>
    <row r="793" ht="25" customHeight="1" spans="1:15">
      <c r="A793" s="41" t="s">
        <v>3173</v>
      </c>
      <c r="B793" s="81" t="s">
        <v>3087</v>
      </c>
      <c r="C793" s="68" t="s">
        <v>3174</v>
      </c>
      <c r="D793" s="156" t="s">
        <v>3175</v>
      </c>
      <c r="E793" s="68" t="s">
        <v>3176</v>
      </c>
      <c r="F793" s="68" t="s">
        <v>3091</v>
      </c>
      <c r="G793" s="68" t="s">
        <v>92</v>
      </c>
      <c r="H793" s="68" t="s">
        <v>93</v>
      </c>
      <c r="I793" s="68" t="s">
        <v>3092</v>
      </c>
      <c r="J793" s="52">
        <f t="shared" si="26"/>
        <v>5353.06</v>
      </c>
      <c r="K793" s="68" t="s">
        <v>72</v>
      </c>
      <c r="L793" s="82"/>
      <c r="M793" s="46">
        <f>VLOOKUP(E793,[1]Sheet1!$A:$F,6,0)</f>
        <v>355</v>
      </c>
      <c r="N793" s="46">
        <f t="shared" si="25"/>
        <v>0.99</v>
      </c>
      <c r="O793" s="46">
        <f>VLOOKUP(E793,[1]Sheet1!$A:$I,9,0)</f>
        <v>59881.4</v>
      </c>
    </row>
    <row r="794" ht="25" customHeight="1" spans="1:15">
      <c r="A794" s="41" t="s">
        <v>3177</v>
      </c>
      <c r="B794" s="81" t="s">
        <v>3087</v>
      </c>
      <c r="C794" s="68" t="s">
        <v>3178</v>
      </c>
      <c r="D794" s="156" t="s">
        <v>3179</v>
      </c>
      <c r="E794" s="68" t="s">
        <v>3180</v>
      </c>
      <c r="F794" s="68" t="s">
        <v>3091</v>
      </c>
      <c r="G794" s="68" t="s">
        <v>92</v>
      </c>
      <c r="H794" s="68" t="s">
        <v>93</v>
      </c>
      <c r="I794" s="68" t="s">
        <v>3092</v>
      </c>
      <c r="J794" s="52">
        <f t="shared" si="26"/>
        <v>5353.06</v>
      </c>
      <c r="K794" s="68" t="s">
        <v>72</v>
      </c>
      <c r="L794" s="82"/>
      <c r="M794" s="46">
        <f>VLOOKUP(E794,[1]Sheet1!$A:$F,6,0)</f>
        <v>355</v>
      </c>
      <c r="N794" s="46">
        <f t="shared" si="25"/>
        <v>0.99</v>
      </c>
      <c r="O794" s="46">
        <f>VLOOKUP(E794,[1]Sheet1!$A:$I,9,0)</f>
        <v>80066.4</v>
      </c>
    </row>
    <row r="795" ht="25" customHeight="1" spans="1:15">
      <c r="A795" s="41" t="s">
        <v>3181</v>
      </c>
      <c r="B795" s="81" t="s">
        <v>3087</v>
      </c>
      <c r="C795" s="68" t="s">
        <v>3182</v>
      </c>
      <c r="D795" s="156" t="s">
        <v>3183</v>
      </c>
      <c r="E795" s="68" t="s">
        <v>3184</v>
      </c>
      <c r="F795" s="68" t="s">
        <v>3091</v>
      </c>
      <c r="G795" s="68" t="s">
        <v>92</v>
      </c>
      <c r="H795" s="68" t="s">
        <v>93</v>
      </c>
      <c r="I795" s="68" t="s">
        <v>3092</v>
      </c>
      <c r="J795" s="52">
        <f t="shared" si="26"/>
        <v>5353.06</v>
      </c>
      <c r="K795" s="68" t="s">
        <v>72</v>
      </c>
      <c r="L795" s="82"/>
      <c r="M795" s="46">
        <f>VLOOKUP(E795,[1]Sheet1!$A:$F,6,0)</f>
        <v>358</v>
      </c>
      <c r="N795" s="46">
        <f t="shared" si="25"/>
        <v>0.99</v>
      </c>
      <c r="O795" s="46">
        <f>VLOOKUP(E795,[1]Sheet1!$A:$I,9,0)</f>
        <v>61374.6</v>
      </c>
    </row>
    <row r="796" ht="25" customHeight="1" spans="1:15">
      <c r="A796" s="41" t="s">
        <v>3185</v>
      </c>
      <c r="B796" s="81" t="s">
        <v>3087</v>
      </c>
      <c r="C796" s="68" t="s">
        <v>3186</v>
      </c>
      <c r="D796" s="68" t="s">
        <v>3187</v>
      </c>
      <c r="E796" s="68" t="s">
        <v>3188</v>
      </c>
      <c r="F796" s="68" t="s">
        <v>3091</v>
      </c>
      <c r="G796" s="68" t="s">
        <v>92</v>
      </c>
      <c r="H796" s="68" t="s">
        <v>93</v>
      </c>
      <c r="I796" s="68" t="s">
        <v>3092</v>
      </c>
      <c r="J796" s="52">
        <f t="shared" si="26"/>
        <v>5353.06</v>
      </c>
      <c r="K796" s="68" t="s">
        <v>72</v>
      </c>
      <c r="L796" s="82"/>
      <c r="M796" s="46">
        <f>VLOOKUP(E796,[1]Sheet1!$A:$F,6,0)</f>
        <v>358</v>
      </c>
      <c r="N796" s="46">
        <f t="shared" si="25"/>
        <v>0.99</v>
      </c>
      <c r="O796" s="46">
        <f>VLOOKUP(E796,[1]Sheet1!$A:$I,9,0)</f>
        <v>106489.1</v>
      </c>
    </row>
    <row r="797" ht="25" customHeight="1" spans="1:15">
      <c r="A797" s="41" t="s">
        <v>3189</v>
      </c>
      <c r="B797" s="81" t="s">
        <v>3087</v>
      </c>
      <c r="C797" s="68" t="s">
        <v>3190</v>
      </c>
      <c r="D797" s="156" t="s">
        <v>3191</v>
      </c>
      <c r="E797" s="68" t="s">
        <v>3192</v>
      </c>
      <c r="F797" s="68" t="s">
        <v>3091</v>
      </c>
      <c r="G797" s="68" t="s">
        <v>92</v>
      </c>
      <c r="H797" s="68" t="s">
        <v>93</v>
      </c>
      <c r="I797" s="68" t="s">
        <v>3092</v>
      </c>
      <c r="J797" s="52">
        <f t="shared" si="26"/>
        <v>5298.99</v>
      </c>
      <c r="K797" s="68" t="s">
        <v>72</v>
      </c>
      <c r="L797" s="82"/>
      <c r="M797" s="46">
        <f>VLOOKUP(E797,[1]Sheet1!$A:$F,6,0)</f>
        <v>352</v>
      </c>
      <c r="N797" s="46">
        <f t="shared" si="25"/>
        <v>0.98</v>
      </c>
      <c r="O797" s="46">
        <f>VLOOKUP(E797,[1]Sheet1!$A:$I,9,0)</f>
        <v>79090.5</v>
      </c>
    </row>
    <row r="798" ht="25" customHeight="1" spans="1:15">
      <c r="A798" s="41" t="s">
        <v>3193</v>
      </c>
      <c r="B798" s="81" t="s">
        <v>3087</v>
      </c>
      <c r="C798" s="68" t="s">
        <v>3194</v>
      </c>
      <c r="D798" s="156" t="s">
        <v>3195</v>
      </c>
      <c r="E798" s="68" t="s">
        <v>3196</v>
      </c>
      <c r="F798" s="68" t="s">
        <v>3091</v>
      </c>
      <c r="G798" s="68" t="s">
        <v>92</v>
      </c>
      <c r="H798" s="68" t="s">
        <v>88</v>
      </c>
      <c r="I798" s="68" t="s">
        <v>3092</v>
      </c>
      <c r="J798" s="52">
        <f t="shared" si="26"/>
        <v>5407.13</v>
      </c>
      <c r="K798" s="68" t="s">
        <v>72</v>
      </c>
      <c r="L798" s="82"/>
      <c r="M798" s="46">
        <f>VLOOKUP(E798,[1]Sheet1!$A:$F,6,0)</f>
        <v>361</v>
      </c>
      <c r="N798" s="46">
        <f t="shared" si="25"/>
        <v>1</v>
      </c>
      <c r="O798" s="46">
        <f>VLOOKUP(E798,[1]Sheet1!$A:$I,9,0)</f>
        <v>113408.8</v>
      </c>
    </row>
    <row r="799" ht="25" customHeight="1" spans="1:15">
      <c r="A799" s="41" t="s">
        <v>3197</v>
      </c>
      <c r="B799" s="81" t="s">
        <v>3087</v>
      </c>
      <c r="C799" s="68" t="s">
        <v>3198</v>
      </c>
      <c r="D799" s="156" t="s">
        <v>3199</v>
      </c>
      <c r="E799" s="68" t="s">
        <v>3200</v>
      </c>
      <c r="F799" s="68" t="s">
        <v>3091</v>
      </c>
      <c r="G799" s="68" t="s">
        <v>92</v>
      </c>
      <c r="H799" s="68" t="s">
        <v>88</v>
      </c>
      <c r="I799" s="68" t="s">
        <v>3092</v>
      </c>
      <c r="J799" s="52">
        <f t="shared" si="26"/>
        <v>5353.06</v>
      </c>
      <c r="K799" s="68" t="s">
        <v>72</v>
      </c>
      <c r="L799" s="82"/>
      <c r="M799" s="46">
        <f>VLOOKUP(E799,[1]Sheet1!$A:$F,6,0)</f>
        <v>358</v>
      </c>
      <c r="N799" s="46">
        <f t="shared" si="25"/>
        <v>0.99</v>
      </c>
      <c r="O799" s="46">
        <f>VLOOKUP(E799,[1]Sheet1!$A:$I,9,0)</f>
        <v>107403.4</v>
      </c>
    </row>
    <row r="800" ht="25" customHeight="1" spans="1:15">
      <c r="A800" s="41" t="s">
        <v>3201</v>
      </c>
      <c r="B800" s="81" t="s">
        <v>3087</v>
      </c>
      <c r="C800" s="68" t="s">
        <v>3202</v>
      </c>
      <c r="D800" s="156" t="s">
        <v>3203</v>
      </c>
      <c r="E800" s="68" t="s">
        <v>3204</v>
      </c>
      <c r="F800" s="68" t="s">
        <v>3091</v>
      </c>
      <c r="G800" s="68" t="s">
        <v>92</v>
      </c>
      <c r="H800" s="68" t="s">
        <v>88</v>
      </c>
      <c r="I800" s="68" t="s">
        <v>3092</v>
      </c>
      <c r="J800" s="52">
        <f t="shared" si="26"/>
        <v>5353.06</v>
      </c>
      <c r="K800" s="68" t="s">
        <v>72</v>
      </c>
      <c r="L800" s="82"/>
      <c r="M800" s="46">
        <f>VLOOKUP(E800,[1]Sheet1!$A:$F,6,0)</f>
        <v>356</v>
      </c>
      <c r="N800" s="46">
        <f t="shared" si="25"/>
        <v>0.99</v>
      </c>
      <c r="O800" s="46">
        <f>VLOOKUP(E800,[1]Sheet1!$A:$I,9,0)</f>
        <v>63918.2</v>
      </c>
    </row>
    <row r="801" ht="25" customHeight="1" spans="1:15">
      <c r="A801" s="41" t="s">
        <v>3205</v>
      </c>
      <c r="B801" s="81" t="s">
        <v>3087</v>
      </c>
      <c r="C801" s="68" t="s">
        <v>3206</v>
      </c>
      <c r="D801" s="156" t="s">
        <v>3207</v>
      </c>
      <c r="E801" s="68" t="s">
        <v>3208</v>
      </c>
      <c r="F801" s="68" t="s">
        <v>3091</v>
      </c>
      <c r="G801" s="68" t="s">
        <v>92</v>
      </c>
      <c r="H801" s="68" t="s">
        <v>88</v>
      </c>
      <c r="I801" s="68" t="s">
        <v>3092</v>
      </c>
      <c r="J801" s="52">
        <f t="shared" si="26"/>
        <v>5407.13</v>
      </c>
      <c r="K801" s="68" t="s">
        <v>72</v>
      </c>
      <c r="L801" s="82"/>
      <c r="M801" s="46">
        <f>VLOOKUP(E801,[1]Sheet1!$A:$F,6,0)</f>
        <v>359</v>
      </c>
      <c r="N801" s="46">
        <f t="shared" si="25"/>
        <v>1</v>
      </c>
      <c r="O801" s="46">
        <f>VLOOKUP(E801,[1]Sheet1!$A:$I,9,0)</f>
        <v>57366.5</v>
      </c>
    </row>
    <row r="802" ht="25" customHeight="1" spans="1:15">
      <c r="A802" s="41" t="s">
        <v>3209</v>
      </c>
      <c r="B802" s="81" t="s">
        <v>3087</v>
      </c>
      <c r="C802" s="68" t="s">
        <v>3210</v>
      </c>
      <c r="D802" s="156" t="s">
        <v>3211</v>
      </c>
      <c r="E802" s="68" t="s">
        <v>3212</v>
      </c>
      <c r="F802" s="68" t="s">
        <v>3091</v>
      </c>
      <c r="G802" s="68" t="s">
        <v>92</v>
      </c>
      <c r="H802" s="68" t="s">
        <v>88</v>
      </c>
      <c r="I802" s="68" t="s">
        <v>3092</v>
      </c>
      <c r="J802" s="52">
        <f t="shared" si="26"/>
        <v>5353.06</v>
      </c>
      <c r="K802" s="68" t="s">
        <v>72</v>
      </c>
      <c r="L802" s="82"/>
      <c r="M802" s="46">
        <f>VLOOKUP(E802,[1]Sheet1!$A:$F,6,0)</f>
        <v>356</v>
      </c>
      <c r="N802" s="46">
        <f t="shared" si="25"/>
        <v>0.99</v>
      </c>
      <c r="O802" s="46">
        <f>VLOOKUP(E802,[1]Sheet1!$A:$I,9,0)</f>
        <v>127811.8</v>
      </c>
    </row>
    <row r="803" ht="25" customHeight="1" spans="1:15">
      <c r="A803" s="41" t="s">
        <v>3213</v>
      </c>
      <c r="B803" s="81" t="s">
        <v>3087</v>
      </c>
      <c r="C803" s="68" t="s">
        <v>3214</v>
      </c>
      <c r="D803" s="156" t="s">
        <v>3215</v>
      </c>
      <c r="E803" s="68" t="s">
        <v>3216</v>
      </c>
      <c r="F803" s="68" t="s">
        <v>3091</v>
      </c>
      <c r="G803" s="68" t="s">
        <v>92</v>
      </c>
      <c r="H803" s="68" t="s">
        <v>88</v>
      </c>
      <c r="I803" s="68" t="s">
        <v>3092</v>
      </c>
      <c r="J803" s="52">
        <f t="shared" si="26"/>
        <v>5244.91</v>
      </c>
      <c r="K803" s="68" t="s">
        <v>72</v>
      </c>
      <c r="L803" s="82"/>
      <c r="M803" s="46">
        <f>VLOOKUP(E803,[1]Sheet1!$A:$F,6,0)</f>
        <v>350</v>
      </c>
      <c r="N803" s="46">
        <f t="shared" si="25"/>
        <v>0.97</v>
      </c>
      <c r="O803" s="46">
        <f>VLOOKUP(E803,[1]Sheet1!$A:$I,9,0)</f>
        <v>83131.5</v>
      </c>
    </row>
    <row r="804" ht="25" customHeight="1" spans="1:15">
      <c r="A804" s="41" t="s">
        <v>3217</v>
      </c>
      <c r="B804" s="81" t="s">
        <v>3087</v>
      </c>
      <c r="C804" s="68" t="s">
        <v>3218</v>
      </c>
      <c r="D804" s="68" t="s">
        <v>3219</v>
      </c>
      <c r="E804" s="68" t="s">
        <v>3220</v>
      </c>
      <c r="F804" s="68" t="s">
        <v>3091</v>
      </c>
      <c r="G804" s="68" t="s">
        <v>92</v>
      </c>
      <c r="H804" s="68" t="s">
        <v>88</v>
      </c>
      <c r="I804" s="68" t="s">
        <v>3092</v>
      </c>
      <c r="J804" s="52">
        <f t="shared" si="26"/>
        <v>5353.06</v>
      </c>
      <c r="K804" s="68" t="s">
        <v>72</v>
      </c>
      <c r="L804" s="82"/>
      <c r="M804" s="46">
        <f>VLOOKUP(E804,[1]Sheet1!$A:$F,6,0)</f>
        <v>356</v>
      </c>
      <c r="N804" s="46">
        <f t="shared" si="25"/>
        <v>0.99</v>
      </c>
      <c r="O804" s="46">
        <f>VLOOKUP(E804,[1]Sheet1!$A:$I,9,0)</f>
        <v>52909.9</v>
      </c>
    </row>
    <row r="805" ht="25" customHeight="1" spans="1:15">
      <c r="A805" s="41" t="s">
        <v>3221</v>
      </c>
      <c r="B805" s="81" t="s">
        <v>3087</v>
      </c>
      <c r="C805" s="68" t="s">
        <v>3222</v>
      </c>
      <c r="D805" s="156" t="s">
        <v>3223</v>
      </c>
      <c r="E805" s="68" t="s">
        <v>3224</v>
      </c>
      <c r="F805" s="68" t="s">
        <v>3091</v>
      </c>
      <c r="G805" s="68" t="s">
        <v>92</v>
      </c>
      <c r="H805" s="68" t="s">
        <v>88</v>
      </c>
      <c r="I805" s="68" t="s">
        <v>3092</v>
      </c>
      <c r="J805" s="52">
        <f t="shared" si="26"/>
        <v>5244.91</v>
      </c>
      <c r="K805" s="68" t="s">
        <v>72</v>
      </c>
      <c r="L805" s="82"/>
      <c r="M805" s="46">
        <f>VLOOKUP(E805,[1]Sheet1!$A:$F,6,0)</f>
        <v>350</v>
      </c>
      <c r="N805" s="46">
        <f t="shared" si="25"/>
        <v>0.97</v>
      </c>
      <c r="O805" s="46">
        <f>VLOOKUP(E805,[1]Sheet1!$A:$I,9,0)</f>
        <v>39821.5</v>
      </c>
    </row>
    <row r="806" ht="25" customHeight="1" spans="1:15">
      <c r="A806" s="41" t="s">
        <v>3225</v>
      </c>
      <c r="B806" s="81" t="s">
        <v>3087</v>
      </c>
      <c r="C806" s="68" t="s">
        <v>3226</v>
      </c>
      <c r="D806" s="156" t="s">
        <v>3227</v>
      </c>
      <c r="E806" s="68" t="s">
        <v>3228</v>
      </c>
      <c r="F806" s="68" t="s">
        <v>3091</v>
      </c>
      <c r="G806" s="68" t="s">
        <v>92</v>
      </c>
      <c r="H806" s="68" t="s">
        <v>88</v>
      </c>
      <c r="I806" s="68" t="s">
        <v>3092</v>
      </c>
      <c r="J806" s="52">
        <f t="shared" si="26"/>
        <v>5407.13</v>
      </c>
      <c r="K806" s="68" t="s">
        <v>72</v>
      </c>
      <c r="L806" s="82"/>
      <c r="M806" s="46">
        <f>VLOOKUP(E806,[1]Sheet1!$A:$F,6,0)</f>
        <v>360</v>
      </c>
      <c r="N806" s="46">
        <f t="shared" si="25"/>
        <v>1</v>
      </c>
      <c r="O806" s="46">
        <f>VLOOKUP(E806,[1]Sheet1!$A:$I,9,0)</f>
        <v>113841.2</v>
      </c>
    </row>
    <row r="807" ht="25" customHeight="1" spans="1:15">
      <c r="A807" s="41" t="s">
        <v>3229</v>
      </c>
      <c r="B807" s="81" t="s">
        <v>3087</v>
      </c>
      <c r="C807" s="68" t="s">
        <v>3230</v>
      </c>
      <c r="D807" s="156" t="s">
        <v>3231</v>
      </c>
      <c r="E807" s="68" t="s">
        <v>3232</v>
      </c>
      <c r="F807" s="68" t="s">
        <v>3091</v>
      </c>
      <c r="G807" s="68" t="s">
        <v>92</v>
      </c>
      <c r="H807" s="68" t="s">
        <v>88</v>
      </c>
      <c r="I807" s="68" t="s">
        <v>3092</v>
      </c>
      <c r="J807" s="52">
        <f t="shared" si="26"/>
        <v>5353.06</v>
      </c>
      <c r="K807" s="68" t="s">
        <v>72</v>
      </c>
      <c r="L807" s="82"/>
      <c r="M807" s="46">
        <f>VLOOKUP(E807,[1]Sheet1!$A:$F,6,0)</f>
        <v>356</v>
      </c>
      <c r="N807" s="46">
        <f t="shared" si="25"/>
        <v>0.99</v>
      </c>
      <c r="O807" s="46">
        <f>VLOOKUP(E807,[1]Sheet1!$A:$I,9,0)</f>
        <v>91858.6</v>
      </c>
    </row>
    <row r="808" ht="25" customHeight="1" spans="1:15">
      <c r="A808" s="41" t="s">
        <v>3233</v>
      </c>
      <c r="B808" s="81" t="s">
        <v>3087</v>
      </c>
      <c r="C808" s="68" t="s">
        <v>3234</v>
      </c>
      <c r="D808" s="156" t="s">
        <v>3235</v>
      </c>
      <c r="E808" s="68" t="s">
        <v>3236</v>
      </c>
      <c r="F808" s="68" t="s">
        <v>3091</v>
      </c>
      <c r="G808" s="68" t="s">
        <v>92</v>
      </c>
      <c r="H808" s="68" t="s">
        <v>88</v>
      </c>
      <c r="I808" s="68" t="s">
        <v>3092</v>
      </c>
      <c r="J808" s="52">
        <f t="shared" si="26"/>
        <v>5407.13</v>
      </c>
      <c r="K808" s="68" t="s">
        <v>72</v>
      </c>
      <c r="L808" s="82"/>
      <c r="M808" s="46">
        <f>VLOOKUP(E808,[1]Sheet1!$A:$F,6,0)</f>
        <v>360</v>
      </c>
      <c r="N808" s="46">
        <f t="shared" si="25"/>
        <v>1</v>
      </c>
      <c r="O808" s="46">
        <f>VLOOKUP(E808,[1]Sheet1!$A:$I,9,0)</f>
        <v>74870.8</v>
      </c>
    </row>
    <row r="809" ht="25" customHeight="1" spans="1:15">
      <c r="A809" s="41" t="s">
        <v>3237</v>
      </c>
      <c r="B809" s="81" t="s">
        <v>3087</v>
      </c>
      <c r="C809" s="68" t="s">
        <v>3238</v>
      </c>
      <c r="D809" s="156" t="s">
        <v>3239</v>
      </c>
      <c r="E809" s="68" t="s">
        <v>3240</v>
      </c>
      <c r="F809" s="68" t="s">
        <v>3091</v>
      </c>
      <c r="G809" s="68" t="s">
        <v>92</v>
      </c>
      <c r="H809" s="68" t="s">
        <v>88</v>
      </c>
      <c r="I809" s="68" t="s">
        <v>3092</v>
      </c>
      <c r="J809" s="52">
        <f t="shared" si="26"/>
        <v>5353.06</v>
      </c>
      <c r="K809" s="68" t="s">
        <v>72</v>
      </c>
      <c r="L809" s="82"/>
      <c r="M809" s="46">
        <f>VLOOKUP(E809,[1]Sheet1!$A:$F,6,0)</f>
        <v>358</v>
      </c>
      <c r="N809" s="46">
        <f t="shared" si="25"/>
        <v>0.99</v>
      </c>
      <c r="O809" s="46">
        <f>VLOOKUP(E809,[1]Sheet1!$A:$I,9,0)</f>
        <v>109774.8</v>
      </c>
    </row>
    <row r="810" ht="25" customHeight="1" spans="1:15">
      <c r="A810" s="41" t="s">
        <v>3241</v>
      </c>
      <c r="B810" s="81" t="s">
        <v>3087</v>
      </c>
      <c r="C810" s="68" t="s">
        <v>3242</v>
      </c>
      <c r="D810" s="156" t="s">
        <v>3243</v>
      </c>
      <c r="E810" s="68" t="s">
        <v>3244</v>
      </c>
      <c r="F810" s="68" t="s">
        <v>3091</v>
      </c>
      <c r="G810" s="68" t="s">
        <v>92</v>
      </c>
      <c r="H810" s="68" t="s">
        <v>88</v>
      </c>
      <c r="I810" s="68" t="s">
        <v>3092</v>
      </c>
      <c r="J810" s="52">
        <f t="shared" si="26"/>
        <v>5353.06</v>
      </c>
      <c r="K810" s="68" t="s">
        <v>72</v>
      </c>
      <c r="L810" s="82"/>
      <c r="M810" s="46">
        <f>VLOOKUP(E810,[1]Sheet1!$A:$F,6,0)</f>
        <v>355</v>
      </c>
      <c r="N810" s="46">
        <f t="shared" si="25"/>
        <v>0.99</v>
      </c>
      <c r="O810" s="46">
        <f>VLOOKUP(E810,[1]Sheet1!$A:$I,9,0)</f>
        <v>64402.5</v>
      </c>
    </row>
    <row r="811" ht="25" customHeight="1" spans="1:15">
      <c r="A811" s="41" t="s">
        <v>3245</v>
      </c>
      <c r="B811" s="81" t="s">
        <v>3087</v>
      </c>
      <c r="C811" s="68" t="s">
        <v>3246</v>
      </c>
      <c r="D811" s="156" t="s">
        <v>3247</v>
      </c>
      <c r="E811" s="68" t="s">
        <v>3248</v>
      </c>
      <c r="F811" s="68" t="s">
        <v>3091</v>
      </c>
      <c r="G811" s="68" t="s">
        <v>92</v>
      </c>
      <c r="H811" s="68" t="s">
        <v>88</v>
      </c>
      <c r="I811" s="68" t="s">
        <v>3092</v>
      </c>
      <c r="J811" s="52">
        <f t="shared" si="26"/>
        <v>5353.06</v>
      </c>
      <c r="K811" s="68" t="s">
        <v>72</v>
      </c>
      <c r="L811" s="82"/>
      <c r="M811" s="46">
        <f>VLOOKUP(E811,[1]Sheet1!$A:$F,6,0)</f>
        <v>358</v>
      </c>
      <c r="N811" s="46">
        <f t="shared" si="25"/>
        <v>0.99</v>
      </c>
      <c r="O811" s="46">
        <f>VLOOKUP(E811,[1]Sheet1!$A:$I,9,0)</f>
        <v>88814.7</v>
      </c>
    </row>
    <row r="812" ht="25" customHeight="1" spans="1:15">
      <c r="A812" s="41" t="s">
        <v>3249</v>
      </c>
      <c r="B812" s="81" t="s">
        <v>3087</v>
      </c>
      <c r="C812" s="68" t="s">
        <v>3250</v>
      </c>
      <c r="D812" s="156" t="s">
        <v>3251</v>
      </c>
      <c r="E812" s="68" t="s">
        <v>3252</v>
      </c>
      <c r="F812" s="68" t="s">
        <v>3091</v>
      </c>
      <c r="G812" s="68" t="s">
        <v>92</v>
      </c>
      <c r="H812" s="68" t="s">
        <v>88</v>
      </c>
      <c r="I812" s="68" t="s">
        <v>3092</v>
      </c>
      <c r="J812" s="52">
        <f t="shared" si="26"/>
        <v>5407.13</v>
      </c>
      <c r="K812" s="68" t="s">
        <v>72</v>
      </c>
      <c r="L812" s="82"/>
      <c r="M812" s="46">
        <f>VLOOKUP(E812,[1]Sheet1!$A:$F,6,0)</f>
        <v>359</v>
      </c>
      <c r="N812" s="46">
        <f t="shared" si="25"/>
        <v>1</v>
      </c>
      <c r="O812" s="46">
        <f>VLOOKUP(E812,[1]Sheet1!$A:$I,9,0)</f>
        <v>95417.8</v>
      </c>
    </row>
    <row r="813" ht="25" customHeight="1" spans="1:15">
      <c r="A813" s="41" t="s">
        <v>3253</v>
      </c>
      <c r="B813" s="81" t="s">
        <v>3087</v>
      </c>
      <c r="C813" s="68" t="s">
        <v>3254</v>
      </c>
      <c r="D813" s="156" t="s">
        <v>3255</v>
      </c>
      <c r="E813" s="68" t="s">
        <v>3256</v>
      </c>
      <c r="F813" s="68" t="s">
        <v>3091</v>
      </c>
      <c r="G813" s="68" t="s">
        <v>92</v>
      </c>
      <c r="H813" s="68" t="s">
        <v>88</v>
      </c>
      <c r="I813" s="68" t="s">
        <v>3092</v>
      </c>
      <c r="J813" s="52">
        <f t="shared" si="26"/>
        <v>5353.06</v>
      </c>
      <c r="K813" s="68" t="s">
        <v>72</v>
      </c>
      <c r="L813" s="82"/>
      <c r="M813" s="46">
        <f>VLOOKUP(E813,[1]Sheet1!$A:$F,6,0)</f>
        <v>358</v>
      </c>
      <c r="N813" s="46">
        <f t="shared" si="25"/>
        <v>0.99</v>
      </c>
      <c r="O813" s="46">
        <f>VLOOKUP(E813,[1]Sheet1!$A:$I,9,0)</f>
        <v>42863.6</v>
      </c>
    </row>
    <row r="814" ht="25" customHeight="1" spans="1:15">
      <c r="A814" s="41" t="s">
        <v>3257</v>
      </c>
      <c r="B814" s="81" t="s">
        <v>3087</v>
      </c>
      <c r="C814" s="68" t="s">
        <v>3258</v>
      </c>
      <c r="D814" s="68" t="s">
        <v>3259</v>
      </c>
      <c r="E814" s="68" t="s">
        <v>3260</v>
      </c>
      <c r="F814" s="68" t="s">
        <v>3091</v>
      </c>
      <c r="G814" s="68" t="s">
        <v>92</v>
      </c>
      <c r="H814" s="68" t="s">
        <v>88</v>
      </c>
      <c r="I814" s="68" t="s">
        <v>3092</v>
      </c>
      <c r="J814" s="52">
        <f t="shared" si="26"/>
        <v>5353.06</v>
      </c>
      <c r="K814" s="68" t="s">
        <v>72</v>
      </c>
      <c r="L814" s="82"/>
      <c r="M814" s="46">
        <f>VLOOKUP(E814,[1]Sheet1!$A:$F,6,0)</f>
        <v>357</v>
      </c>
      <c r="N814" s="46">
        <f t="shared" si="25"/>
        <v>0.99</v>
      </c>
      <c r="O814" s="46">
        <f>VLOOKUP(E814,[1]Sheet1!$A:$I,9,0)</f>
        <v>79248.1</v>
      </c>
    </row>
    <row r="815" ht="25" customHeight="1" spans="1:15">
      <c r="A815" s="41" t="s">
        <v>3261</v>
      </c>
      <c r="B815" s="81" t="s">
        <v>3087</v>
      </c>
      <c r="C815" s="68" t="s">
        <v>3262</v>
      </c>
      <c r="D815" s="156" t="s">
        <v>3263</v>
      </c>
      <c r="E815" s="68" t="s">
        <v>3264</v>
      </c>
      <c r="F815" s="68" t="s">
        <v>3091</v>
      </c>
      <c r="G815" s="68" t="s">
        <v>92</v>
      </c>
      <c r="H815" s="68" t="s">
        <v>88</v>
      </c>
      <c r="I815" s="68" t="s">
        <v>3092</v>
      </c>
      <c r="J815" s="52">
        <f t="shared" si="26"/>
        <v>5353.06</v>
      </c>
      <c r="K815" s="68" t="s">
        <v>72</v>
      </c>
      <c r="L815" s="82"/>
      <c r="M815" s="46">
        <f>VLOOKUP(E815,[1]Sheet1!$A:$F,6,0)</f>
        <v>355</v>
      </c>
      <c r="N815" s="46">
        <f t="shared" si="25"/>
        <v>0.99</v>
      </c>
      <c r="O815" s="46">
        <f>VLOOKUP(E815,[1]Sheet1!$A:$I,9,0)</f>
        <v>98071.9</v>
      </c>
    </row>
    <row r="816" ht="25" customHeight="1" spans="1:15">
      <c r="A816" s="41" t="s">
        <v>3265</v>
      </c>
      <c r="B816" s="81" t="s">
        <v>3087</v>
      </c>
      <c r="C816" s="68" t="s">
        <v>3266</v>
      </c>
      <c r="D816" s="156" t="s">
        <v>3267</v>
      </c>
      <c r="E816" s="68" t="s">
        <v>3268</v>
      </c>
      <c r="F816" s="68" t="s">
        <v>3091</v>
      </c>
      <c r="G816" s="68" t="s">
        <v>92</v>
      </c>
      <c r="H816" s="68" t="s">
        <v>88</v>
      </c>
      <c r="I816" s="68" t="s">
        <v>3092</v>
      </c>
      <c r="J816" s="52">
        <f t="shared" si="26"/>
        <v>5407.13</v>
      </c>
      <c r="K816" s="68" t="s">
        <v>72</v>
      </c>
      <c r="L816" s="82"/>
      <c r="M816" s="46">
        <f>VLOOKUP(E816,[1]Sheet1!$A:$F,6,0)</f>
        <v>359</v>
      </c>
      <c r="N816" s="46">
        <f t="shared" si="25"/>
        <v>1</v>
      </c>
      <c r="O816" s="46">
        <f>VLOOKUP(E816,[1]Sheet1!$A:$I,9,0)</f>
        <v>81195.2</v>
      </c>
    </row>
    <row r="817" ht="25" customHeight="1" spans="1:15">
      <c r="A817" s="41" t="s">
        <v>3269</v>
      </c>
      <c r="B817" s="81" t="s">
        <v>3087</v>
      </c>
      <c r="C817" s="68" t="s">
        <v>3270</v>
      </c>
      <c r="D817" s="156" t="s">
        <v>3271</v>
      </c>
      <c r="E817" s="68" t="s">
        <v>3272</v>
      </c>
      <c r="F817" s="68" t="s">
        <v>3091</v>
      </c>
      <c r="G817" s="68" t="s">
        <v>92</v>
      </c>
      <c r="H817" s="68" t="s">
        <v>88</v>
      </c>
      <c r="I817" s="68" t="s">
        <v>3092</v>
      </c>
      <c r="J817" s="52">
        <f t="shared" si="26"/>
        <v>5353.06</v>
      </c>
      <c r="K817" s="68" t="s">
        <v>72</v>
      </c>
      <c r="L817" s="82"/>
      <c r="M817" s="46">
        <f>VLOOKUP(E817,[1]Sheet1!$A:$F,6,0)</f>
        <v>356</v>
      </c>
      <c r="N817" s="46">
        <f t="shared" si="25"/>
        <v>0.99</v>
      </c>
      <c r="O817" s="46">
        <f>VLOOKUP(E817,[1]Sheet1!$A:$I,9,0)</f>
        <v>47353.8</v>
      </c>
    </row>
    <row r="818" ht="25" customHeight="1" spans="1:15">
      <c r="A818" s="41" t="s">
        <v>3273</v>
      </c>
      <c r="B818" s="81" t="s">
        <v>3087</v>
      </c>
      <c r="C818" s="68" t="s">
        <v>3274</v>
      </c>
      <c r="D818" s="156" t="s">
        <v>3275</v>
      </c>
      <c r="E818" s="68" t="s">
        <v>3276</v>
      </c>
      <c r="F818" s="68" t="s">
        <v>3091</v>
      </c>
      <c r="G818" s="68" t="s">
        <v>92</v>
      </c>
      <c r="H818" s="68" t="s">
        <v>88</v>
      </c>
      <c r="I818" s="68" t="s">
        <v>3092</v>
      </c>
      <c r="J818" s="52">
        <f t="shared" si="26"/>
        <v>5244.91</v>
      </c>
      <c r="K818" s="68" t="s">
        <v>72</v>
      </c>
      <c r="L818" s="82"/>
      <c r="M818" s="46">
        <f>VLOOKUP(E818,[1]Sheet1!$A:$F,6,0)</f>
        <v>350</v>
      </c>
      <c r="N818" s="46">
        <f t="shared" si="25"/>
        <v>0.97</v>
      </c>
      <c r="O818" s="46">
        <f>VLOOKUP(E818,[1]Sheet1!$A:$I,9,0)</f>
        <v>67745.5</v>
      </c>
    </row>
    <row r="819" ht="25" customHeight="1" spans="1:15">
      <c r="A819" s="41" t="s">
        <v>3277</v>
      </c>
      <c r="B819" s="81" t="s">
        <v>3087</v>
      </c>
      <c r="C819" s="68" t="s">
        <v>3278</v>
      </c>
      <c r="D819" s="156" t="s">
        <v>3279</v>
      </c>
      <c r="E819" s="68" t="s">
        <v>3280</v>
      </c>
      <c r="F819" s="68" t="s">
        <v>3091</v>
      </c>
      <c r="G819" s="68" t="s">
        <v>92</v>
      </c>
      <c r="H819" s="68" t="s">
        <v>88</v>
      </c>
      <c r="I819" s="68" t="s">
        <v>3092</v>
      </c>
      <c r="J819" s="52">
        <f t="shared" si="26"/>
        <v>5353.06</v>
      </c>
      <c r="K819" s="68" t="s">
        <v>72</v>
      </c>
      <c r="L819" s="82"/>
      <c r="M819" s="46">
        <f>VLOOKUP(E819,[1]Sheet1!$A:$F,6,0)</f>
        <v>358</v>
      </c>
      <c r="N819" s="46">
        <f t="shared" si="25"/>
        <v>0.99</v>
      </c>
      <c r="O819" s="46">
        <f>VLOOKUP(E819,[1]Sheet1!$A:$I,9,0)</f>
        <v>73014.9</v>
      </c>
    </row>
    <row r="820" ht="25" customHeight="1" spans="1:15">
      <c r="A820" s="41" t="s">
        <v>3281</v>
      </c>
      <c r="B820" s="81" t="s">
        <v>3087</v>
      </c>
      <c r="C820" s="68" t="s">
        <v>3282</v>
      </c>
      <c r="D820" s="156" t="s">
        <v>3283</v>
      </c>
      <c r="E820" s="68" t="s">
        <v>3284</v>
      </c>
      <c r="F820" s="68" t="s">
        <v>3091</v>
      </c>
      <c r="G820" s="68" t="s">
        <v>92</v>
      </c>
      <c r="H820" s="68" t="s">
        <v>88</v>
      </c>
      <c r="I820" s="68" t="s">
        <v>3092</v>
      </c>
      <c r="J820" s="52">
        <f t="shared" si="26"/>
        <v>5244.91</v>
      </c>
      <c r="K820" s="68" t="s">
        <v>72</v>
      </c>
      <c r="L820" s="82"/>
      <c r="M820" s="46">
        <f>VLOOKUP(E820,[1]Sheet1!$A:$F,6,0)</f>
        <v>350</v>
      </c>
      <c r="N820" s="46">
        <f t="shared" si="25"/>
        <v>0.97</v>
      </c>
      <c r="O820" s="46">
        <f>VLOOKUP(E820,[1]Sheet1!$A:$I,9,0)</f>
        <v>80080.9</v>
      </c>
    </row>
    <row r="821" ht="25" customHeight="1" spans="1:15">
      <c r="A821" s="41" t="s">
        <v>3285</v>
      </c>
      <c r="B821" s="81" t="s">
        <v>3087</v>
      </c>
      <c r="C821" s="68" t="s">
        <v>3286</v>
      </c>
      <c r="D821" s="156" t="s">
        <v>3287</v>
      </c>
      <c r="E821" s="68" t="s">
        <v>3288</v>
      </c>
      <c r="F821" s="68" t="s">
        <v>3091</v>
      </c>
      <c r="G821" s="68" t="s">
        <v>92</v>
      </c>
      <c r="H821" s="68" t="s">
        <v>88</v>
      </c>
      <c r="I821" s="68" t="s">
        <v>3092</v>
      </c>
      <c r="J821" s="52">
        <f t="shared" si="26"/>
        <v>5353.06</v>
      </c>
      <c r="K821" s="68" t="s">
        <v>72</v>
      </c>
      <c r="L821" s="82"/>
      <c r="M821" s="46">
        <f>VLOOKUP(E821,[1]Sheet1!$A:$F,6,0)</f>
        <v>356</v>
      </c>
      <c r="N821" s="46">
        <f t="shared" si="25"/>
        <v>0.99</v>
      </c>
      <c r="O821" s="46">
        <f>VLOOKUP(E821,[1]Sheet1!$A:$I,9,0)</f>
        <v>105283.5</v>
      </c>
    </row>
    <row r="822" ht="25" customHeight="1" spans="1:15">
      <c r="A822" s="41" t="s">
        <v>3289</v>
      </c>
      <c r="B822" s="81" t="s">
        <v>3087</v>
      </c>
      <c r="C822" s="68" t="s">
        <v>3290</v>
      </c>
      <c r="D822" s="156" t="s">
        <v>3291</v>
      </c>
      <c r="E822" s="68" t="s">
        <v>3292</v>
      </c>
      <c r="F822" s="68" t="s">
        <v>3091</v>
      </c>
      <c r="G822" s="68" t="s">
        <v>92</v>
      </c>
      <c r="H822" s="68" t="s">
        <v>88</v>
      </c>
      <c r="I822" s="68" t="s">
        <v>3092</v>
      </c>
      <c r="J822" s="52">
        <f t="shared" si="26"/>
        <v>5353.06</v>
      </c>
      <c r="K822" s="68" t="s">
        <v>72</v>
      </c>
      <c r="L822" s="82"/>
      <c r="M822" s="46">
        <f>VLOOKUP(E822,[1]Sheet1!$A:$F,6,0)</f>
        <v>355</v>
      </c>
      <c r="N822" s="46">
        <f t="shared" si="25"/>
        <v>0.99</v>
      </c>
      <c r="O822" s="46">
        <f>VLOOKUP(E822,[1]Sheet1!$A:$I,9,0)</f>
        <v>80518.3</v>
      </c>
    </row>
    <row r="823" ht="25" customHeight="1" spans="1:15">
      <c r="A823" s="41" t="s">
        <v>3293</v>
      </c>
      <c r="B823" s="81" t="s">
        <v>3087</v>
      </c>
      <c r="C823" s="68" t="s">
        <v>3294</v>
      </c>
      <c r="D823" s="156" t="s">
        <v>3295</v>
      </c>
      <c r="E823" s="68" t="s">
        <v>3296</v>
      </c>
      <c r="F823" s="68" t="s">
        <v>3091</v>
      </c>
      <c r="G823" s="68" t="s">
        <v>92</v>
      </c>
      <c r="H823" s="68" t="s">
        <v>88</v>
      </c>
      <c r="I823" s="68" t="s">
        <v>3092</v>
      </c>
      <c r="J823" s="52">
        <f t="shared" si="26"/>
        <v>5353.06</v>
      </c>
      <c r="K823" s="68" t="s">
        <v>72</v>
      </c>
      <c r="L823" s="82"/>
      <c r="M823" s="46">
        <f>VLOOKUP(E823,[1]Sheet1!$A:$F,6,0)</f>
        <v>356</v>
      </c>
      <c r="N823" s="46">
        <f t="shared" si="25"/>
        <v>0.99</v>
      </c>
      <c r="O823" s="46">
        <f>VLOOKUP(E823,[1]Sheet1!$A:$I,9,0)</f>
        <v>72333.7</v>
      </c>
    </row>
    <row r="824" ht="25" customHeight="1" spans="1:15">
      <c r="A824" s="41" t="s">
        <v>3297</v>
      </c>
      <c r="B824" s="81" t="s">
        <v>3087</v>
      </c>
      <c r="C824" s="68" t="s">
        <v>3298</v>
      </c>
      <c r="D824" s="156" t="s">
        <v>3299</v>
      </c>
      <c r="E824" s="68" t="s">
        <v>3300</v>
      </c>
      <c r="F824" s="68" t="s">
        <v>3091</v>
      </c>
      <c r="G824" s="68" t="s">
        <v>92</v>
      </c>
      <c r="H824" s="68" t="s">
        <v>88</v>
      </c>
      <c r="I824" s="68" t="s">
        <v>3092</v>
      </c>
      <c r="J824" s="52">
        <f t="shared" si="26"/>
        <v>5407.13</v>
      </c>
      <c r="K824" s="68" t="s">
        <v>72</v>
      </c>
      <c r="L824" s="82"/>
      <c r="M824" s="46">
        <f>VLOOKUP(E824,[1]Sheet1!$A:$F,6,0)</f>
        <v>360</v>
      </c>
      <c r="N824" s="46">
        <f t="shared" si="25"/>
        <v>1</v>
      </c>
      <c r="O824" s="46">
        <f>VLOOKUP(E824,[1]Sheet1!$A:$I,9,0)</f>
        <v>63863.7</v>
      </c>
    </row>
    <row r="825" ht="25" customHeight="1" spans="1:15">
      <c r="A825" s="41" t="s">
        <v>3301</v>
      </c>
      <c r="B825" s="81" t="s">
        <v>3087</v>
      </c>
      <c r="C825" s="68" t="s">
        <v>3302</v>
      </c>
      <c r="D825" s="156" t="s">
        <v>3303</v>
      </c>
      <c r="E825" s="68" t="s">
        <v>3304</v>
      </c>
      <c r="F825" s="68" t="s">
        <v>3091</v>
      </c>
      <c r="G825" s="68" t="s">
        <v>92</v>
      </c>
      <c r="H825" s="68" t="s">
        <v>88</v>
      </c>
      <c r="I825" s="68" t="s">
        <v>3092</v>
      </c>
      <c r="J825" s="52">
        <f t="shared" si="26"/>
        <v>5407.13</v>
      </c>
      <c r="K825" s="68" t="s">
        <v>72</v>
      </c>
      <c r="L825" s="82"/>
      <c r="M825" s="46">
        <f>VLOOKUP(E825,[1]Sheet1!$A:$F,6,0)</f>
        <v>359</v>
      </c>
      <c r="N825" s="46">
        <f t="shared" si="25"/>
        <v>1</v>
      </c>
      <c r="O825" s="46">
        <f>VLOOKUP(E825,[1]Sheet1!$A:$I,9,0)</f>
        <v>60811.2</v>
      </c>
    </row>
    <row r="826" ht="25" customHeight="1" spans="1:15">
      <c r="A826" s="41" t="s">
        <v>3305</v>
      </c>
      <c r="B826" s="81" t="s">
        <v>3087</v>
      </c>
      <c r="C826" s="68" t="s">
        <v>3306</v>
      </c>
      <c r="D826" s="156" t="s">
        <v>3307</v>
      </c>
      <c r="E826" s="68" t="s">
        <v>3308</v>
      </c>
      <c r="F826" s="68" t="s">
        <v>3091</v>
      </c>
      <c r="G826" s="68" t="s">
        <v>70</v>
      </c>
      <c r="H826" s="68" t="s">
        <v>84</v>
      </c>
      <c r="I826" s="68" t="s">
        <v>71</v>
      </c>
      <c r="J826" s="52">
        <f t="shared" si="26"/>
        <v>5407.13</v>
      </c>
      <c r="K826" s="68" t="s">
        <v>72</v>
      </c>
      <c r="L826" s="82"/>
      <c r="M826" s="46">
        <f>VLOOKUP(E826,[1]Sheet1!$A:$F,6,0)</f>
        <v>359</v>
      </c>
      <c r="N826" s="46">
        <f t="shared" si="25"/>
        <v>1</v>
      </c>
      <c r="O826" s="46">
        <f>VLOOKUP(E826,[1]Sheet1!$A:$I,9,0)</f>
        <v>104939</v>
      </c>
    </row>
    <row r="827" ht="25" customHeight="1" spans="1:15">
      <c r="A827" s="41" t="s">
        <v>3309</v>
      </c>
      <c r="B827" s="81" t="s">
        <v>3087</v>
      </c>
      <c r="C827" s="68" t="s">
        <v>3310</v>
      </c>
      <c r="D827" s="156" t="s">
        <v>3311</v>
      </c>
      <c r="E827" s="68" t="s">
        <v>3312</v>
      </c>
      <c r="F827" s="68" t="s">
        <v>3091</v>
      </c>
      <c r="G827" s="68" t="s">
        <v>70</v>
      </c>
      <c r="H827" s="68" t="s">
        <v>84</v>
      </c>
      <c r="I827" s="68" t="s">
        <v>71</v>
      </c>
      <c r="J827" s="52">
        <f t="shared" si="26"/>
        <v>5353.06</v>
      </c>
      <c r="K827" s="68" t="s">
        <v>72</v>
      </c>
      <c r="L827" s="82"/>
      <c r="M827" s="46">
        <f>VLOOKUP(E827,[1]Sheet1!$A:$F,6,0)</f>
        <v>357</v>
      </c>
      <c r="N827" s="46">
        <f t="shared" si="25"/>
        <v>0.99</v>
      </c>
      <c r="O827" s="46">
        <f>VLOOKUP(E827,[1]Sheet1!$A:$I,9,0)</f>
        <v>47906.5</v>
      </c>
    </row>
    <row r="828" ht="25" customHeight="1" spans="1:15">
      <c r="A828" s="41" t="s">
        <v>3313</v>
      </c>
      <c r="B828" s="81" t="s">
        <v>3087</v>
      </c>
      <c r="C828" s="68" t="s">
        <v>3314</v>
      </c>
      <c r="D828" s="156" t="s">
        <v>3315</v>
      </c>
      <c r="E828" s="68" t="s">
        <v>3316</v>
      </c>
      <c r="F828" s="68" t="s">
        <v>3091</v>
      </c>
      <c r="G828" s="68" t="s">
        <v>70</v>
      </c>
      <c r="H828" s="68" t="s">
        <v>84</v>
      </c>
      <c r="I828" s="68" t="s">
        <v>71</v>
      </c>
      <c r="J828" s="52">
        <f t="shared" si="26"/>
        <v>5298.99</v>
      </c>
      <c r="K828" s="68" t="s">
        <v>72</v>
      </c>
      <c r="L828" s="82"/>
      <c r="M828" s="46">
        <f>VLOOKUP(E828,[1]Sheet1!$A:$F,6,0)</f>
        <v>353</v>
      </c>
      <c r="N828" s="46">
        <f t="shared" si="25"/>
        <v>0.98</v>
      </c>
      <c r="O828" s="46">
        <f>VLOOKUP(E828,[1]Sheet1!$A:$I,9,0)</f>
        <v>90832.3</v>
      </c>
    </row>
    <row r="829" ht="25" customHeight="1" spans="1:15">
      <c r="A829" s="41" t="s">
        <v>3317</v>
      </c>
      <c r="B829" s="81" t="s">
        <v>3087</v>
      </c>
      <c r="C829" s="68" t="s">
        <v>3318</v>
      </c>
      <c r="D829" s="156" t="s">
        <v>3319</v>
      </c>
      <c r="E829" s="68" t="s">
        <v>3320</v>
      </c>
      <c r="F829" s="68" t="s">
        <v>3091</v>
      </c>
      <c r="G829" s="68" t="s">
        <v>70</v>
      </c>
      <c r="H829" s="68" t="s">
        <v>84</v>
      </c>
      <c r="I829" s="68" t="s">
        <v>71</v>
      </c>
      <c r="J829" s="52">
        <f t="shared" si="26"/>
        <v>5407.13</v>
      </c>
      <c r="K829" s="68" t="s">
        <v>72</v>
      </c>
      <c r="L829" s="82"/>
      <c r="M829" s="46">
        <f>VLOOKUP(E829,[1]Sheet1!$A:$F,6,0)</f>
        <v>359</v>
      </c>
      <c r="N829" s="46">
        <f t="shared" si="25"/>
        <v>1</v>
      </c>
      <c r="O829" s="46">
        <f>VLOOKUP(E829,[1]Sheet1!$A:$I,9,0)</f>
        <v>115578.7</v>
      </c>
    </row>
    <row r="830" ht="25" customHeight="1" spans="1:15">
      <c r="A830" s="41" t="s">
        <v>3321</v>
      </c>
      <c r="B830" s="81" t="s">
        <v>3087</v>
      </c>
      <c r="C830" s="68" t="s">
        <v>3322</v>
      </c>
      <c r="D830" s="156" t="s">
        <v>3323</v>
      </c>
      <c r="E830" s="68" t="s">
        <v>3324</v>
      </c>
      <c r="F830" s="68" t="s">
        <v>3091</v>
      </c>
      <c r="G830" s="68" t="s">
        <v>70</v>
      </c>
      <c r="H830" s="68" t="s">
        <v>84</v>
      </c>
      <c r="I830" s="68" t="s">
        <v>71</v>
      </c>
      <c r="J830" s="52">
        <f t="shared" si="26"/>
        <v>5353.06</v>
      </c>
      <c r="K830" s="68" t="s">
        <v>72</v>
      </c>
      <c r="L830" s="82"/>
      <c r="M830" s="46">
        <f>VLOOKUP(E830,[1]Sheet1!$A:$F,6,0)</f>
        <v>356</v>
      </c>
      <c r="N830" s="46">
        <f t="shared" si="25"/>
        <v>0.99</v>
      </c>
      <c r="O830" s="46">
        <f>VLOOKUP(E830,[1]Sheet1!$A:$I,9,0)</f>
        <v>95109.4</v>
      </c>
    </row>
    <row r="831" ht="25" customHeight="1" spans="1:15">
      <c r="A831" s="41" t="s">
        <v>3325</v>
      </c>
      <c r="B831" s="81" t="s">
        <v>3087</v>
      </c>
      <c r="C831" s="68" t="s">
        <v>3326</v>
      </c>
      <c r="D831" s="156" t="s">
        <v>3327</v>
      </c>
      <c r="E831" s="68" t="s">
        <v>3328</v>
      </c>
      <c r="F831" s="68" t="s">
        <v>3091</v>
      </c>
      <c r="G831" s="68" t="s">
        <v>70</v>
      </c>
      <c r="H831" s="68" t="s">
        <v>84</v>
      </c>
      <c r="I831" s="68" t="s">
        <v>71</v>
      </c>
      <c r="J831" s="52">
        <f t="shared" si="26"/>
        <v>5353.06</v>
      </c>
      <c r="K831" s="68" t="s">
        <v>72</v>
      </c>
      <c r="L831" s="82"/>
      <c r="M831" s="46">
        <f>VLOOKUP(E831,[1]Sheet1!$A:$F,6,0)</f>
        <v>356</v>
      </c>
      <c r="N831" s="46">
        <f t="shared" si="25"/>
        <v>0.99</v>
      </c>
      <c r="O831" s="46">
        <f>VLOOKUP(E831,[1]Sheet1!$A:$I,9,0)</f>
        <v>90194.9</v>
      </c>
    </row>
    <row r="832" ht="25" customHeight="1" spans="1:15">
      <c r="A832" s="41" t="s">
        <v>3329</v>
      </c>
      <c r="B832" s="81" t="s">
        <v>3087</v>
      </c>
      <c r="C832" s="68" t="s">
        <v>3330</v>
      </c>
      <c r="D832" s="156" t="s">
        <v>3331</v>
      </c>
      <c r="E832" s="68" t="s">
        <v>3332</v>
      </c>
      <c r="F832" s="68" t="s">
        <v>3091</v>
      </c>
      <c r="G832" s="68" t="s">
        <v>70</v>
      </c>
      <c r="H832" s="68" t="s">
        <v>84</v>
      </c>
      <c r="I832" s="68" t="s">
        <v>71</v>
      </c>
      <c r="J832" s="52">
        <f t="shared" si="26"/>
        <v>5407.13</v>
      </c>
      <c r="K832" s="68" t="s">
        <v>72</v>
      </c>
      <c r="L832" s="82"/>
      <c r="M832" s="46">
        <f>VLOOKUP(E832,[1]Sheet1!$A:$F,6,0)</f>
        <v>359</v>
      </c>
      <c r="N832" s="46">
        <f t="shared" si="25"/>
        <v>1</v>
      </c>
      <c r="O832" s="46">
        <f>VLOOKUP(E832,[1]Sheet1!$A:$I,9,0)</f>
        <v>108266.5</v>
      </c>
    </row>
    <row r="833" ht="25" customHeight="1" spans="1:15">
      <c r="A833" s="41" t="s">
        <v>3333</v>
      </c>
      <c r="B833" s="81" t="s">
        <v>3087</v>
      </c>
      <c r="C833" s="68" t="s">
        <v>3334</v>
      </c>
      <c r="D833" s="156" t="s">
        <v>3335</v>
      </c>
      <c r="E833" s="68" t="s">
        <v>3336</v>
      </c>
      <c r="F833" s="68" t="s">
        <v>3091</v>
      </c>
      <c r="G833" s="68" t="s">
        <v>70</v>
      </c>
      <c r="H833" s="68" t="s">
        <v>84</v>
      </c>
      <c r="I833" s="68" t="s">
        <v>71</v>
      </c>
      <c r="J833" s="52">
        <f t="shared" si="26"/>
        <v>5353.06</v>
      </c>
      <c r="K833" s="68" t="s">
        <v>72</v>
      </c>
      <c r="L833" s="82"/>
      <c r="M833" s="46">
        <f>VLOOKUP(E833,[1]Sheet1!$A:$F,6,0)</f>
        <v>355</v>
      </c>
      <c r="N833" s="46">
        <f t="shared" si="25"/>
        <v>0.99</v>
      </c>
      <c r="O833" s="46">
        <f>VLOOKUP(E833,[1]Sheet1!$A:$I,9,0)</f>
        <v>84886.7</v>
      </c>
    </row>
    <row r="834" ht="25" customHeight="1" spans="1:15">
      <c r="A834" s="41" t="s">
        <v>3337</v>
      </c>
      <c r="B834" s="81" t="s">
        <v>3087</v>
      </c>
      <c r="C834" s="68" t="s">
        <v>3338</v>
      </c>
      <c r="D834" s="68" t="s">
        <v>3339</v>
      </c>
      <c r="E834" s="68" t="s">
        <v>3340</v>
      </c>
      <c r="F834" s="68" t="s">
        <v>3091</v>
      </c>
      <c r="G834" s="68" t="s">
        <v>70</v>
      </c>
      <c r="H834" s="68" t="s">
        <v>84</v>
      </c>
      <c r="I834" s="68" t="s">
        <v>71</v>
      </c>
      <c r="J834" s="52">
        <f t="shared" si="26"/>
        <v>5353.06</v>
      </c>
      <c r="K834" s="68" t="s">
        <v>72</v>
      </c>
      <c r="L834" s="82"/>
      <c r="M834" s="46">
        <f>VLOOKUP(E834,[1]Sheet1!$A:$F,6,0)</f>
        <v>356</v>
      </c>
      <c r="N834" s="46">
        <f t="shared" si="25"/>
        <v>0.99</v>
      </c>
      <c r="O834" s="46">
        <f>VLOOKUP(E834,[1]Sheet1!$A:$I,9,0)</f>
        <v>57425</v>
      </c>
    </row>
    <row r="835" ht="25" customHeight="1" spans="1:15">
      <c r="A835" s="41" t="s">
        <v>3341</v>
      </c>
      <c r="B835" s="81" t="s">
        <v>3087</v>
      </c>
      <c r="C835" s="68" t="s">
        <v>3342</v>
      </c>
      <c r="D835" s="156" t="s">
        <v>3343</v>
      </c>
      <c r="E835" s="68" t="s">
        <v>3344</v>
      </c>
      <c r="F835" s="68" t="s">
        <v>3091</v>
      </c>
      <c r="G835" s="68" t="s">
        <v>70</v>
      </c>
      <c r="H835" s="68" t="s">
        <v>84</v>
      </c>
      <c r="I835" s="68" t="s">
        <v>71</v>
      </c>
      <c r="J835" s="52">
        <f t="shared" si="26"/>
        <v>5407.13</v>
      </c>
      <c r="K835" s="68" t="s">
        <v>72</v>
      </c>
      <c r="L835" s="82"/>
      <c r="M835" s="46">
        <f>VLOOKUP(E835,[1]Sheet1!$A:$F,6,0)</f>
        <v>359</v>
      </c>
      <c r="N835" s="46">
        <f t="shared" si="25"/>
        <v>1</v>
      </c>
      <c r="O835" s="46">
        <f>VLOOKUP(E835,[1]Sheet1!$A:$I,9,0)</f>
        <v>96137</v>
      </c>
    </row>
    <row r="836" ht="25" customHeight="1" spans="1:15">
      <c r="A836" s="41" t="s">
        <v>3345</v>
      </c>
      <c r="B836" s="81" t="s">
        <v>3087</v>
      </c>
      <c r="C836" s="68" t="s">
        <v>3346</v>
      </c>
      <c r="D836" s="156" t="s">
        <v>3347</v>
      </c>
      <c r="E836" s="68" t="s">
        <v>3348</v>
      </c>
      <c r="F836" s="68" t="s">
        <v>3091</v>
      </c>
      <c r="G836" s="68" t="s">
        <v>70</v>
      </c>
      <c r="H836" s="68" t="s">
        <v>84</v>
      </c>
      <c r="I836" s="68" t="s">
        <v>71</v>
      </c>
      <c r="J836" s="52">
        <f t="shared" si="26"/>
        <v>5298.99</v>
      </c>
      <c r="K836" s="68" t="s">
        <v>72</v>
      </c>
      <c r="L836" s="82"/>
      <c r="M836" s="46">
        <f>VLOOKUP(E836,[1]Sheet1!$A:$F,6,0)</f>
        <v>354</v>
      </c>
      <c r="N836" s="46">
        <f t="shared" si="25"/>
        <v>0.98</v>
      </c>
      <c r="O836" s="46">
        <f>VLOOKUP(E836,[1]Sheet1!$A:$I,9,0)</f>
        <v>63080.5</v>
      </c>
    </row>
    <row r="837" ht="25" customHeight="1" spans="1:15">
      <c r="A837" s="41" t="s">
        <v>3349</v>
      </c>
      <c r="B837" s="81" t="s">
        <v>3087</v>
      </c>
      <c r="C837" s="68" t="s">
        <v>3350</v>
      </c>
      <c r="D837" s="156" t="s">
        <v>3351</v>
      </c>
      <c r="E837" s="68" t="s">
        <v>3352</v>
      </c>
      <c r="F837" s="68" t="s">
        <v>3091</v>
      </c>
      <c r="G837" s="68" t="s">
        <v>70</v>
      </c>
      <c r="H837" s="68" t="s">
        <v>84</v>
      </c>
      <c r="I837" s="68" t="s">
        <v>71</v>
      </c>
      <c r="J837" s="52">
        <f t="shared" si="26"/>
        <v>5298.99</v>
      </c>
      <c r="K837" s="68" t="s">
        <v>72</v>
      </c>
      <c r="L837" s="82"/>
      <c r="M837" s="46">
        <f>VLOOKUP(E837,[1]Sheet1!$A:$F,6,0)</f>
        <v>354</v>
      </c>
      <c r="N837" s="46">
        <f t="shared" ref="N837:N900" si="27">MIN(1,ROUND(M837/360,2))</f>
        <v>0.98</v>
      </c>
      <c r="O837" s="46">
        <f>VLOOKUP(E837,[1]Sheet1!$A:$I,9,0)</f>
        <v>107005.8</v>
      </c>
    </row>
    <row r="838" ht="25" customHeight="1" spans="1:15">
      <c r="A838" s="41" t="s">
        <v>3353</v>
      </c>
      <c r="B838" s="81" t="s">
        <v>3087</v>
      </c>
      <c r="C838" s="68" t="s">
        <v>3354</v>
      </c>
      <c r="D838" s="156" t="s">
        <v>3355</v>
      </c>
      <c r="E838" s="68" t="s">
        <v>3356</v>
      </c>
      <c r="F838" s="68" t="s">
        <v>3091</v>
      </c>
      <c r="G838" s="68" t="s">
        <v>70</v>
      </c>
      <c r="H838" s="68" t="s">
        <v>84</v>
      </c>
      <c r="I838" s="68" t="s">
        <v>71</v>
      </c>
      <c r="J838" s="52">
        <f t="shared" si="26"/>
        <v>5353.06</v>
      </c>
      <c r="K838" s="68" t="s">
        <v>72</v>
      </c>
      <c r="L838" s="82"/>
      <c r="M838" s="46">
        <f>VLOOKUP(E838,[1]Sheet1!$A:$F,6,0)</f>
        <v>358</v>
      </c>
      <c r="N838" s="46">
        <f t="shared" si="27"/>
        <v>0.99</v>
      </c>
      <c r="O838" s="46">
        <f>VLOOKUP(E838,[1]Sheet1!$A:$I,9,0)</f>
        <v>92685.7</v>
      </c>
    </row>
    <row r="839" ht="25" customHeight="1" spans="1:15">
      <c r="A839" s="41" t="s">
        <v>3357</v>
      </c>
      <c r="B839" s="81" t="s">
        <v>3087</v>
      </c>
      <c r="C839" s="68" t="s">
        <v>3358</v>
      </c>
      <c r="D839" s="68" t="s">
        <v>3359</v>
      </c>
      <c r="E839" s="68" t="s">
        <v>3360</v>
      </c>
      <c r="F839" s="68" t="s">
        <v>3091</v>
      </c>
      <c r="G839" s="68" t="s">
        <v>70</v>
      </c>
      <c r="H839" s="68" t="s">
        <v>84</v>
      </c>
      <c r="I839" s="68" t="s">
        <v>71</v>
      </c>
      <c r="J839" s="52">
        <f t="shared" ref="J839:J902" si="28">ROUND(5407.12780038237*N839,2)</f>
        <v>5353.06</v>
      </c>
      <c r="K839" s="68" t="s">
        <v>72</v>
      </c>
      <c r="L839" s="82"/>
      <c r="M839" s="46">
        <f>VLOOKUP(E839,[1]Sheet1!$A:$F,6,0)</f>
        <v>357</v>
      </c>
      <c r="N839" s="46">
        <f t="shared" si="27"/>
        <v>0.99</v>
      </c>
      <c r="O839" s="46">
        <f>VLOOKUP(E839,[1]Sheet1!$A:$I,9,0)</f>
        <v>99319.5</v>
      </c>
    </row>
    <row r="840" ht="25" customHeight="1" spans="1:15">
      <c r="A840" s="41" t="s">
        <v>3361</v>
      </c>
      <c r="B840" s="81" t="s">
        <v>3087</v>
      </c>
      <c r="C840" s="68" t="s">
        <v>3362</v>
      </c>
      <c r="D840" s="68" t="s">
        <v>3363</v>
      </c>
      <c r="E840" s="68" t="s">
        <v>3364</v>
      </c>
      <c r="F840" s="68" t="s">
        <v>3091</v>
      </c>
      <c r="G840" s="68" t="s">
        <v>70</v>
      </c>
      <c r="H840" s="68" t="s">
        <v>84</v>
      </c>
      <c r="I840" s="68" t="s">
        <v>71</v>
      </c>
      <c r="J840" s="52">
        <f t="shared" si="28"/>
        <v>5407.13</v>
      </c>
      <c r="K840" s="68" t="s">
        <v>72</v>
      </c>
      <c r="L840" s="82"/>
      <c r="M840" s="46">
        <f>VLOOKUP(E840,[1]Sheet1!$A:$F,6,0)</f>
        <v>360</v>
      </c>
      <c r="N840" s="46">
        <f t="shared" si="27"/>
        <v>1</v>
      </c>
      <c r="O840" s="46">
        <f>VLOOKUP(E840,[1]Sheet1!$A:$I,9,0)</f>
        <v>110440.1</v>
      </c>
    </row>
    <row r="841" ht="25" customHeight="1" spans="1:15">
      <c r="A841" s="41" t="s">
        <v>3365</v>
      </c>
      <c r="B841" s="81" t="s">
        <v>3087</v>
      </c>
      <c r="C841" s="68" t="s">
        <v>3366</v>
      </c>
      <c r="D841" s="68" t="s">
        <v>3367</v>
      </c>
      <c r="E841" s="68" t="s">
        <v>3368</v>
      </c>
      <c r="F841" s="68" t="s">
        <v>3091</v>
      </c>
      <c r="G841" s="68" t="s">
        <v>70</v>
      </c>
      <c r="H841" s="68" t="s">
        <v>84</v>
      </c>
      <c r="I841" s="68" t="s">
        <v>71</v>
      </c>
      <c r="J841" s="52">
        <f t="shared" si="28"/>
        <v>5298.99</v>
      </c>
      <c r="K841" s="68" t="s">
        <v>72</v>
      </c>
      <c r="L841" s="82"/>
      <c r="M841" s="46">
        <f>VLOOKUP(E841,[1]Sheet1!$A:$F,6,0)</f>
        <v>352</v>
      </c>
      <c r="N841" s="46">
        <f t="shared" si="27"/>
        <v>0.98</v>
      </c>
      <c r="O841" s="46">
        <f>VLOOKUP(E841,[1]Sheet1!$A:$I,9,0)</f>
        <v>83665.6</v>
      </c>
    </row>
    <row r="842" ht="25" customHeight="1" spans="1:15">
      <c r="A842" s="41" t="s">
        <v>3369</v>
      </c>
      <c r="B842" s="81" t="s">
        <v>3087</v>
      </c>
      <c r="C842" s="68" t="s">
        <v>3370</v>
      </c>
      <c r="D842" s="156" t="s">
        <v>3371</v>
      </c>
      <c r="E842" s="68" t="s">
        <v>3372</v>
      </c>
      <c r="F842" s="68" t="s">
        <v>3091</v>
      </c>
      <c r="G842" s="68" t="s">
        <v>70</v>
      </c>
      <c r="H842" s="68" t="s">
        <v>84</v>
      </c>
      <c r="I842" s="68" t="s">
        <v>71</v>
      </c>
      <c r="J842" s="52">
        <f t="shared" si="28"/>
        <v>5353.06</v>
      </c>
      <c r="K842" s="68" t="s">
        <v>72</v>
      </c>
      <c r="L842" s="82"/>
      <c r="M842" s="46">
        <f>VLOOKUP(E842,[1]Sheet1!$A:$F,6,0)</f>
        <v>357</v>
      </c>
      <c r="N842" s="46">
        <f t="shared" si="27"/>
        <v>0.99</v>
      </c>
      <c r="O842" s="46">
        <f>VLOOKUP(E842,[1]Sheet1!$A:$I,9,0)</f>
        <v>46715.3</v>
      </c>
    </row>
    <row r="843" ht="25" customHeight="1" spans="1:15">
      <c r="A843" s="41" t="s">
        <v>3373</v>
      </c>
      <c r="B843" s="81" t="s">
        <v>3087</v>
      </c>
      <c r="C843" s="156" t="s">
        <v>3374</v>
      </c>
      <c r="D843" s="156" t="s">
        <v>3375</v>
      </c>
      <c r="E843" s="68" t="s">
        <v>3376</v>
      </c>
      <c r="F843" s="68" t="s">
        <v>3091</v>
      </c>
      <c r="G843" s="68" t="s">
        <v>70</v>
      </c>
      <c r="H843" s="68" t="s">
        <v>84</v>
      </c>
      <c r="I843" s="68" t="s">
        <v>71</v>
      </c>
      <c r="J843" s="52">
        <f t="shared" si="28"/>
        <v>5407.13</v>
      </c>
      <c r="K843" s="68" t="s">
        <v>72</v>
      </c>
      <c r="L843" s="82"/>
      <c r="M843" s="46">
        <f>VLOOKUP(E843,[1]Sheet1!$A:$F,6,0)</f>
        <v>360</v>
      </c>
      <c r="N843" s="46">
        <f t="shared" si="27"/>
        <v>1</v>
      </c>
      <c r="O843" s="46">
        <f>VLOOKUP(E843,[1]Sheet1!$A:$I,9,0)</f>
        <v>97448.3</v>
      </c>
    </row>
    <row r="844" ht="25" customHeight="1" spans="1:15">
      <c r="A844" s="41" t="s">
        <v>3377</v>
      </c>
      <c r="B844" s="81" t="s">
        <v>3087</v>
      </c>
      <c r="C844" s="156" t="s">
        <v>3378</v>
      </c>
      <c r="D844" s="156" t="s">
        <v>3379</v>
      </c>
      <c r="E844" s="68" t="s">
        <v>3380</v>
      </c>
      <c r="F844" s="68" t="s">
        <v>3091</v>
      </c>
      <c r="G844" s="68" t="s">
        <v>70</v>
      </c>
      <c r="H844" s="68" t="s">
        <v>84</v>
      </c>
      <c r="I844" s="68" t="s">
        <v>71</v>
      </c>
      <c r="J844" s="52">
        <f t="shared" si="28"/>
        <v>5353.06</v>
      </c>
      <c r="K844" s="68" t="s">
        <v>72</v>
      </c>
      <c r="L844" s="82"/>
      <c r="M844" s="46">
        <f>VLOOKUP(E844,[1]Sheet1!$A:$F,6,0)</f>
        <v>355</v>
      </c>
      <c r="N844" s="46">
        <f t="shared" si="27"/>
        <v>0.99</v>
      </c>
      <c r="O844" s="46">
        <f>VLOOKUP(E844,[1]Sheet1!$A:$I,9,0)</f>
        <v>117967.4</v>
      </c>
    </row>
    <row r="845" ht="25" customHeight="1" spans="1:15">
      <c r="A845" s="41" t="s">
        <v>3381</v>
      </c>
      <c r="B845" s="81" t="s">
        <v>3087</v>
      </c>
      <c r="C845" s="68" t="s">
        <v>3382</v>
      </c>
      <c r="D845" s="156" t="s">
        <v>3383</v>
      </c>
      <c r="E845" s="68" t="s">
        <v>3384</v>
      </c>
      <c r="F845" s="68" t="s">
        <v>3091</v>
      </c>
      <c r="G845" s="68" t="s">
        <v>70</v>
      </c>
      <c r="H845" s="68" t="s">
        <v>84</v>
      </c>
      <c r="I845" s="68" t="s">
        <v>71</v>
      </c>
      <c r="J845" s="52">
        <f t="shared" si="28"/>
        <v>5353.06</v>
      </c>
      <c r="K845" s="68" t="s">
        <v>72</v>
      </c>
      <c r="L845" s="82"/>
      <c r="M845" s="46">
        <f>VLOOKUP(E845,[1]Sheet1!$A:$F,6,0)</f>
        <v>355</v>
      </c>
      <c r="N845" s="46">
        <f t="shared" si="27"/>
        <v>0.99</v>
      </c>
      <c r="O845" s="46">
        <f>VLOOKUP(E845,[1]Sheet1!$A:$I,9,0)</f>
        <v>129984.4</v>
      </c>
    </row>
    <row r="846" ht="25" customHeight="1" spans="1:15">
      <c r="A846" s="41" t="s">
        <v>3385</v>
      </c>
      <c r="B846" s="81" t="s">
        <v>3087</v>
      </c>
      <c r="C846" s="156" t="s">
        <v>3386</v>
      </c>
      <c r="D846" s="156" t="s">
        <v>3387</v>
      </c>
      <c r="E846" s="68" t="s">
        <v>3388</v>
      </c>
      <c r="F846" s="68" t="s">
        <v>3091</v>
      </c>
      <c r="G846" s="68" t="s">
        <v>70</v>
      </c>
      <c r="H846" s="68" t="s">
        <v>84</v>
      </c>
      <c r="I846" s="68" t="s">
        <v>71</v>
      </c>
      <c r="J846" s="52">
        <f t="shared" si="28"/>
        <v>5407.13</v>
      </c>
      <c r="K846" s="68" t="s">
        <v>72</v>
      </c>
      <c r="L846" s="82"/>
      <c r="M846" s="46">
        <f>VLOOKUP(E846,[1]Sheet1!$A:$F,6,0)</f>
        <v>359</v>
      </c>
      <c r="N846" s="46">
        <f t="shared" si="27"/>
        <v>1</v>
      </c>
      <c r="O846" s="46">
        <f>VLOOKUP(E846,[1]Sheet1!$A:$I,9,0)</f>
        <v>112503.6</v>
      </c>
    </row>
    <row r="847" ht="25" customHeight="1" spans="1:15">
      <c r="A847" s="41" t="s">
        <v>3389</v>
      </c>
      <c r="B847" s="81" t="s">
        <v>3087</v>
      </c>
      <c r="C847" s="68" t="s">
        <v>3390</v>
      </c>
      <c r="D847" s="156" t="s">
        <v>3391</v>
      </c>
      <c r="E847" s="68" t="s">
        <v>3392</v>
      </c>
      <c r="F847" s="68" t="s">
        <v>3091</v>
      </c>
      <c r="G847" s="68" t="s">
        <v>70</v>
      </c>
      <c r="H847" s="68" t="s">
        <v>84</v>
      </c>
      <c r="I847" s="68" t="s">
        <v>71</v>
      </c>
      <c r="J847" s="52">
        <f t="shared" si="28"/>
        <v>5353.06</v>
      </c>
      <c r="K847" s="68" t="s">
        <v>72</v>
      </c>
      <c r="L847" s="82"/>
      <c r="M847" s="46">
        <f>VLOOKUP(E847,[1]Sheet1!$A:$F,6,0)</f>
        <v>357</v>
      </c>
      <c r="N847" s="46">
        <f t="shared" si="27"/>
        <v>0.99</v>
      </c>
      <c r="O847" s="46">
        <f>VLOOKUP(E847,[1]Sheet1!$A:$I,9,0)</f>
        <v>79770.3</v>
      </c>
    </row>
    <row r="848" ht="25" customHeight="1" spans="1:15">
      <c r="A848" s="41" t="s">
        <v>3393</v>
      </c>
      <c r="B848" s="81" t="s">
        <v>3087</v>
      </c>
      <c r="C848" s="68" t="s">
        <v>3394</v>
      </c>
      <c r="D848" s="156" t="s">
        <v>3395</v>
      </c>
      <c r="E848" s="68" t="s">
        <v>3396</v>
      </c>
      <c r="F848" s="68" t="s">
        <v>3091</v>
      </c>
      <c r="G848" s="68" t="s">
        <v>70</v>
      </c>
      <c r="H848" s="68" t="s">
        <v>84</v>
      </c>
      <c r="I848" s="68" t="s">
        <v>71</v>
      </c>
      <c r="J848" s="52">
        <f t="shared" si="28"/>
        <v>5353.06</v>
      </c>
      <c r="K848" s="68" t="s">
        <v>72</v>
      </c>
      <c r="L848" s="82"/>
      <c r="M848" s="46">
        <f>VLOOKUP(E848,[1]Sheet1!$A:$F,6,0)</f>
        <v>358</v>
      </c>
      <c r="N848" s="46">
        <f t="shared" si="27"/>
        <v>0.99</v>
      </c>
      <c r="O848" s="46">
        <f>VLOOKUP(E848,[1]Sheet1!$A:$I,9,0)</f>
        <v>57335</v>
      </c>
    </row>
    <row r="849" ht="25" customHeight="1" spans="1:15">
      <c r="A849" s="41" t="s">
        <v>3397</v>
      </c>
      <c r="B849" s="81" t="s">
        <v>3087</v>
      </c>
      <c r="C849" s="68" t="s">
        <v>3398</v>
      </c>
      <c r="D849" s="68" t="s">
        <v>3399</v>
      </c>
      <c r="E849" s="68" t="s">
        <v>3400</v>
      </c>
      <c r="F849" s="68" t="s">
        <v>3091</v>
      </c>
      <c r="G849" s="68" t="s">
        <v>70</v>
      </c>
      <c r="H849" s="68" t="s">
        <v>84</v>
      </c>
      <c r="I849" s="68" t="s">
        <v>71</v>
      </c>
      <c r="J849" s="52">
        <f t="shared" si="28"/>
        <v>5353.06</v>
      </c>
      <c r="K849" s="68" t="s">
        <v>72</v>
      </c>
      <c r="L849" s="82"/>
      <c r="M849" s="46">
        <f>VLOOKUP(E849,[1]Sheet1!$A:$F,6,0)</f>
        <v>356</v>
      </c>
      <c r="N849" s="46">
        <f t="shared" si="27"/>
        <v>0.99</v>
      </c>
      <c r="O849" s="46">
        <f>VLOOKUP(E849,[1]Sheet1!$A:$I,9,0)</f>
        <v>82381.1</v>
      </c>
    </row>
    <row r="850" ht="25" customHeight="1" spans="1:15">
      <c r="A850" s="41" t="s">
        <v>3401</v>
      </c>
      <c r="B850" s="81" t="s">
        <v>3087</v>
      </c>
      <c r="C850" s="68" t="s">
        <v>3402</v>
      </c>
      <c r="D850" s="68" t="s">
        <v>3403</v>
      </c>
      <c r="E850" s="68" t="s">
        <v>3404</v>
      </c>
      <c r="F850" s="68" t="s">
        <v>3091</v>
      </c>
      <c r="G850" s="68" t="s">
        <v>70</v>
      </c>
      <c r="H850" s="68" t="s">
        <v>84</v>
      </c>
      <c r="I850" s="68" t="s">
        <v>71</v>
      </c>
      <c r="J850" s="52">
        <f t="shared" si="28"/>
        <v>5353.06</v>
      </c>
      <c r="K850" s="68" t="s">
        <v>72</v>
      </c>
      <c r="L850" s="82"/>
      <c r="M850" s="46">
        <f>VLOOKUP(E850,[1]Sheet1!$A:$F,6,0)</f>
        <v>355</v>
      </c>
      <c r="N850" s="46">
        <f t="shared" si="27"/>
        <v>0.99</v>
      </c>
      <c r="O850" s="46">
        <f>VLOOKUP(E850,[1]Sheet1!$A:$I,9,0)</f>
        <v>108733.4</v>
      </c>
    </row>
    <row r="851" ht="25" customHeight="1" spans="1:15">
      <c r="A851" s="41" t="s">
        <v>3405</v>
      </c>
      <c r="B851" s="81" t="s">
        <v>3087</v>
      </c>
      <c r="C851" s="68" t="s">
        <v>3406</v>
      </c>
      <c r="D851" s="156" t="s">
        <v>3407</v>
      </c>
      <c r="E851" s="68" t="s">
        <v>3408</v>
      </c>
      <c r="F851" s="68" t="s">
        <v>3091</v>
      </c>
      <c r="G851" s="68" t="s">
        <v>70</v>
      </c>
      <c r="H851" s="68" t="s">
        <v>84</v>
      </c>
      <c r="I851" s="68" t="s">
        <v>71</v>
      </c>
      <c r="J851" s="52">
        <f t="shared" si="28"/>
        <v>5353.06</v>
      </c>
      <c r="K851" s="68" t="s">
        <v>72</v>
      </c>
      <c r="L851" s="82"/>
      <c r="M851" s="46">
        <f>VLOOKUP(E851,[1]Sheet1!$A:$F,6,0)</f>
        <v>357</v>
      </c>
      <c r="N851" s="46">
        <f t="shared" si="27"/>
        <v>0.99</v>
      </c>
      <c r="O851" s="46">
        <f>VLOOKUP(E851,[1]Sheet1!$A:$I,9,0)</f>
        <v>44910.4</v>
      </c>
    </row>
    <row r="852" ht="25" customHeight="1" spans="1:15">
      <c r="A852" s="41" t="s">
        <v>3409</v>
      </c>
      <c r="B852" s="81" t="s">
        <v>3087</v>
      </c>
      <c r="C852" s="156" t="s">
        <v>3410</v>
      </c>
      <c r="D852" s="156" t="s">
        <v>3411</v>
      </c>
      <c r="E852" s="68" t="s">
        <v>3412</v>
      </c>
      <c r="F852" s="68" t="s">
        <v>3091</v>
      </c>
      <c r="G852" s="68" t="s">
        <v>70</v>
      </c>
      <c r="H852" s="68" t="s">
        <v>84</v>
      </c>
      <c r="I852" s="68" t="s">
        <v>71</v>
      </c>
      <c r="J852" s="52">
        <f t="shared" si="28"/>
        <v>5353.06</v>
      </c>
      <c r="K852" s="68" t="s">
        <v>72</v>
      </c>
      <c r="L852" s="82"/>
      <c r="M852" s="46">
        <f>VLOOKUP(E852,[1]Sheet1!$A:$F,6,0)</f>
        <v>357</v>
      </c>
      <c r="N852" s="46">
        <f t="shared" si="27"/>
        <v>0.99</v>
      </c>
      <c r="O852" s="46">
        <f>VLOOKUP(E852,[1]Sheet1!$A:$I,9,0)</f>
        <v>83464.6</v>
      </c>
    </row>
    <row r="853" ht="25" customHeight="1" spans="1:15">
      <c r="A853" s="41" t="s">
        <v>3413</v>
      </c>
      <c r="B853" s="81" t="s">
        <v>3087</v>
      </c>
      <c r="C853" s="68" t="s">
        <v>3414</v>
      </c>
      <c r="D853" s="156" t="s">
        <v>3415</v>
      </c>
      <c r="E853" s="68" t="s">
        <v>3416</v>
      </c>
      <c r="F853" s="68" t="s">
        <v>3091</v>
      </c>
      <c r="G853" s="68" t="s">
        <v>70</v>
      </c>
      <c r="H853" s="68" t="s">
        <v>84</v>
      </c>
      <c r="I853" s="68" t="s">
        <v>71</v>
      </c>
      <c r="J853" s="52">
        <f t="shared" si="28"/>
        <v>5298.99</v>
      </c>
      <c r="K853" s="68" t="s">
        <v>72</v>
      </c>
      <c r="L853" s="82"/>
      <c r="M853" s="46">
        <f>VLOOKUP(E853,[1]Sheet1!$A:$F,6,0)</f>
        <v>354</v>
      </c>
      <c r="N853" s="46">
        <f t="shared" si="27"/>
        <v>0.98</v>
      </c>
      <c r="O853" s="46">
        <f>VLOOKUP(E853,[1]Sheet1!$A:$I,9,0)</f>
        <v>88306.1</v>
      </c>
    </row>
    <row r="854" ht="25" customHeight="1" spans="1:15">
      <c r="A854" s="41" t="s">
        <v>3417</v>
      </c>
      <c r="B854" s="81" t="s">
        <v>3087</v>
      </c>
      <c r="C854" s="156" t="s">
        <v>3418</v>
      </c>
      <c r="D854" s="156" t="s">
        <v>3419</v>
      </c>
      <c r="E854" s="68" t="s">
        <v>3420</v>
      </c>
      <c r="F854" s="68" t="s">
        <v>3091</v>
      </c>
      <c r="G854" s="68" t="s">
        <v>70</v>
      </c>
      <c r="H854" s="68" t="s">
        <v>84</v>
      </c>
      <c r="I854" s="68" t="s">
        <v>71</v>
      </c>
      <c r="J854" s="52">
        <f t="shared" si="28"/>
        <v>5353.06</v>
      </c>
      <c r="K854" s="68" t="s">
        <v>72</v>
      </c>
      <c r="L854" s="82"/>
      <c r="M854" s="46">
        <f>VLOOKUP(E854,[1]Sheet1!$A:$F,6,0)</f>
        <v>357</v>
      </c>
      <c r="N854" s="46">
        <f t="shared" si="27"/>
        <v>0.99</v>
      </c>
      <c r="O854" s="46">
        <f>VLOOKUP(E854,[1]Sheet1!$A:$I,9,0)</f>
        <v>125931.5</v>
      </c>
    </row>
    <row r="855" ht="25" customHeight="1" spans="1:15">
      <c r="A855" s="41" t="s">
        <v>3421</v>
      </c>
      <c r="B855" s="81" t="s">
        <v>3087</v>
      </c>
      <c r="C855" s="68" t="s">
        <v>3422</v>
      </c>
      <c r="D855" s="156" t="s">
        <v>3423</v>
      </c>
      <c r="E855" s="68" t="s">
        <v>3424</v>
      </c>
      <c r="F855" s="68" t="s">
        <v>3091</v>
      </c>
      <c r="G855" s="68" t="s">
        <v>70</v>
      </c>
      <c r="H855" s="68" t="s">
        <v>84</v>
      </c>
      <c r="I855" s="68" t="s">
        <v>71</v>
      </c>
      <c r="J855" s="52">
        <f t="shared" si="28"/>
        <v>5353.06</v>
      </c>
      <c r="K855" s="68" t="s">
        <v>72</v>
      </c>
      <c r="L855" s="82"/>
      <c r="M855" s="46">
        <f>VLOOKUP(E855,[1]Sheet1!$A:$F,6,0)</f>
        <v>355</v>
      </c>
      <c r="N855" s="46">
        <f t="shared" si="27"/>
        <v>0.99</v>
      </c>
      <c r="O855" s="46">
        <f>VLOOKUP(E855,[1]Sheet1!$A:$I,9,0)</f>
        <v>56360.9</v>
      </c>
    </row>
    <row r="856" ht="25" customHeight="1" spans="1:15">
      <c r="A856" s="41" t="s">
        <v>3425</v>
      </c>
      <c r="B856" s="81" t="s">
        <v>3087</v>
      </c>
      <c r="C856" s="68" t="s">
        <v>3426</v>
      </c>
      <c r="D856" s="156" t="s">
        <v>3427</v>
      </c>
      <c r="E856" s="68" t="s">
        <v>3428</v>
      </c>
      <c r="F856" s="68" t="s">
        <v>3091</v>
      </c>
      <c r="G856" s="68" t="s">
        <v>70</v>
      </c>
      <c r="H856" s="68" t="s">
        <v>84</v>
      </c>
      <c r="I856" s="68" t="s">
        <v>71</v>
      </c>
      <c r="J856" s="52">
        <f t="shared" si="28"/>
        <v>5298.99</v>
      </c>
      <c r="K856" s="68" t="s">
        <v>72</v>
      </c>
      <c r="L856" s="82"/>
      <c r="M856" s="46">
        <f>VLOOKUP(E856,[1]Sheet1!$A:$F,6,0)</f>
        <v>354</v>
      </c>
      <c r="N856" s="46">
        <f t="shared" si="27"/>
        <v>0.98</v>
      </c>
      <c r="O856" s="46">
        <f>VLOOKUP(E856,[1]Sheet1!$A:$I,9,0)</f>
        <v>78445.3</v>
      </c>
    </row>
    <row r="857" ht="25" customHeight="1" spans="1:15">
      <c r="A857" s="41" t="s">
        <v>3429</v>
      </c>
      <c r="B857" s="81" t="s">
        <v>3087</v>
      </c>
      <c r="C857" s="68" t="s">
        <v>3430</v>
      </c>
      <c r="D857" s="68" t="s">
        <v>3431</v>
      </c>
      <c r="E857" s="68" t="s">
        <v>3432</v>
      </c>
      <c r="F857" s="68" t="s">
        <v>3091</v>
      </c>
      <c r="G857" s="68" t="s">
        <v>70</v>
      </c>
      <c r="H857" s="68" t="s">
        <v>84</v>
      </c>
      <c r="I857" s="68" t="s">
        <v>71</v>
      </c>
      <c r="J857" s="52">
        <f t="shared" si="28"/>
        <v>5353.06</v>
      </c>
      <c r="K857" s="68" t="s">
        <v>72</v>
      </c>
      <c r="L857" s="82"/>
      <c r="M857" s="46">
        <f>VLOOKUP(E857,[1]Sheet1!$A:$F,6,0)</f>
        <v>358</v>
      </c>
      <c r="N857" s="46">
        <f t="shared" si="27"/>
        <v>0.99</v>
      </c>
      <c r="O857" s="46">
        <f>VLOOKUP(E857,[1]Sheet1!$A:$I,9,0)</f>
        <v>116111.2</v>
      </c>
    </row>
    <row r="858" ht="25" customHeight="1" spans="1:15">
      <c r="A858" s="41" t="s">
        <v>3433</v>
      </c>
      <c r="B858" s="81" t="s">
        <v>3087</v>
      </c>
      <c r="C858" s="68" t="s">
        <v>3434</v>
      </c>
      <c r="D858" s="68" t="s">
        <v>3435</v>
      </c>
      <c r="E858" s="68" t="s">
        <v>3436</v>
      </c>
      <c r="F858" s="68" t="s">
        <v>3091</v>
      </c>
      <c r="G858" s="68" t="s">
        <v>70</v>
      </c>
      <c r="H858" s="68" t="s">
        <v>84</v>
      </c>
      <c r="I858" s="68" t="s">
        <v>71</v>
      </c>
      <c r="J858" s="52">
        <f t="shared" si="28"/>
        <v>5353.06</v>
      </c>
      <c r="K858" s="68" t="s">
        <v>72</v>
      </c>
      <c r="L858" s="82"/>
      <c r="M858" s="46">
        <f>VLOOKUP(E858,[1]Sheet1!$A:$F,6,0)</f>
        <v>358</v>
      </c>
      <c r="N858" s="46">
        <f t="shared" si="27"/>
        <v>0.99</v>
      </c>
      <c r="O858" s="46">
        <f>VLOOKUP(E858,[1]Sheet1!$A:$I,9,0)</f>
        <v>57364.8</v>
      </c>
    </row>
    <row r="859" ht="25" customHeight="1" spans="1:15">
      <c r="A859" s="41" t="s">
        <v>3437</v>
      </c>
      <c r="B859" s="81" t="s">
        <v>3087</v>
      </c>
      <c r="C859" s="68" t="s">
        <v>3438</v>
      </c>
      <c r="D859" s="156" t="s">
        <v>3439</v>
      </c>
      <c r="E859" s="68" t="s">
        <v>3440</v>
      </c>
      <c r="F859" s="68" t="s">
        <v>3091</v>
      </c>
      <c r="G859" s="68" t="s">
        <v>70</v>
      </c>
      <c r="H859" s="68" t="s">
        <v>84</v>
      </c>
      <c r="I859" s="68" t="s">
        <v>71</v>
      </c>
      <c r="J859" s="52">
        <f t="shared" si="28"/>
        <v>5298.99</v>
      </c>
      <c r="K859" s="68" t="s">
        <v>72</v>
      </c>
      <c r="L859" s="82"/>
      <c r="M859" s="46">
        <f>VLOOKUP(E859,[1]Sheet1!$A:$F,6,0)</f>
        <v>353</v>
      </c>
      <c r="N859" s="46">
        <f t="shared" si="27"/>
        <v>0.98</v>
      </c>
      <c r="O859" s="46">
        <f>VLOOKUP(E859,[1]Sheet1!$A:$I,9,0)</f>
        <v>80965.2</v>
      </c>
    </row>
    <row r="860" ht="25" customHeight="1" spans="1:15">
      <c r="A860" s="41" t="s">
        <v>3441</v>
      </c>
      <c r="B860" s="81" t="s">
        <v>3087</v>
      </c>
      <c r="C860" s="156" t="s">
        <v>3442</v>
      </c>
      <c r="D860" s="156" t="s">
        <v>3443</v>
      </c>
      <c r="E860" s="68" t="s">
        <v>3444</v>
      </c>
      <c r="F860" s="68" t="s">
        <v>3091</v>
      </c>
      <c r="G860" s="68" t="s">
        <v>70</v>
      </c>
      <c r="H860" s="68" t="s">
        <v>84</v>
      </c>
      <c r="I860" s="68" t="s">
        <v>71</v>
      </c>
      <c r="J860" s="52">
        <f t="shared" si="28"/>
        <v>5353.06</v>
      </c>
      <c r="K860" s="68" t="s">
        <v>72</v>
      </c>
      <c r="L860" s="82"/>
      <c r="M860" s="46">
        <f>VLOOKUP(E860,[1]Sheet1!$A:$F,6,0)</f>
        <v>357</v>
      </c>
      <c r="N860" s="46">
        <f t="shared" si="27"/>
        <v>0.99</v>
      </c>
      <c r="O860" s="46">
        <f>VLOOKUP(E860,[1]Sheet1!$A:$I,9,0)</f>
        <v>76453.6</v>
      </c>
    </row>
    <row r="861" ht="25" customHeight="1" spans="1:15">
      <c r="A861" s="41" t="s">
        <v>3445</v>
      </c>
      <c r="B861" s="81" t="s">
        <v>3087</v>
      </c>
      <c r="C861" s="156" t="s">
        <v>3446</v>
      </c>
      <c r="D861" s="68" t="s">
        <v>3447</v>
      </c>
      <c r="E861" s="68" t="s">
        <v>3448</v>
      </c>
      <c r="F861" s="68" t="s">
        <v>3091</v>
      </c>
      <c r="G861" s="68" t="s">
        <v>70</v>
      </c>
      <c r="H861" s="68" t="s">
        <v>84</v>
      </c>
      <c r="I861" s="68" t="s">
        <v>71</v>
      </c>
      <c r="J861" s="52">
        <f t="shared" si="28"/>
        <v>5407.13</v>
      </c>
      <c r="K861" s="68" t="s">
        <v>72</v>
      </c>
      <c r="L861" s="82"/>
      <c r="M861" s="46">
        <f>VLOOKUP(E861,[1]Sheet1!$A:$F,6,0)</f>
        <v>359</v>
      </c>
      <c r="N861" s="46">
        <f t="shared" si="27"/>
        <v>1</v>
      </c>
      <c r="O861" s="46">
        <f>VLOOKUP(E861,[1]Sheet1!$A:$I,9,0)</f>
        <v>39313.7</v>
      </c>
    </row>
    <row r="862" ht="25" customHeight="1" spans="1:15">
      <c r="A862" s="41" t="s">
        <v>3449</v>
      </c>
      <c r="B862" s="81" t="s">
        <v>3087</v>
      </c>
      <c r="C862" s="156" t="s">
        <v>3450</v>
      </c>
      <c r="D862" s="156" t="s">
        <v>3451</v>
      </c>
      <c r="E862" s="68" t="s">
        <v>3452</v>
      </c>
      <c r="F862" s="68" t="s">
        <v>3091</v>
      </c>
      <c r="G862" s="68" t="s">
        <v>70</v>
      </c>
      <c r="H862" s="68" t="s">
        <v>84</v>
      </c>
      <c r="I862" s="68" t="s">
        <v>71</v>
      </c>
      <c r="J862" s="52">
        <f t="shared" si="28"/>
        <v>5353.06</v>
      </c>
      <c r="K862" s="68" t="s">
        <v>72</v>
      </c>
      <c r="L862" s="82"/>
      <c r="M862" s="46">
        <f>VLOOKUP(E862,[1]Sheet1!$A:$F,6,0)</f>
        <v>357</v>
      </c>
      <c r="N862" s="46">
        <f t="shared" si="27"/>
        <v>0.99</v>
      </c>
      <c r="O862" s="46">
        <f>VLOOKUP(E862,[1]Sheet1!$A:$I,9,0)</f>
        <v>51499.9</v>
      </c>
    </row>
    <row r="863" ht="25" customHeight="1" spans="1:15">
      <c r="A863" s="41" t="s">
        <v>3453</v>
      </c>
      <c r="B863" s="81" t="s">
        <v>3087</v>
      </c>
      <c r="C863" s="68" t="s">
        <v>3454</v>
      </c>
      <c r="D863" s="156" t="s">
        <v>3455</v>
      </c>
      <c r="E863" s="68" t="s">
        <v>3456</v>
      </c>
      <c r="F863" s="68" t="s">
        <v>3091</v>
      </c>
      <c r="G863" s="68" t="s">
        <v>70</v>
      </c>
      <c r="H863" s="68" t="s">
        <v>84</v>
      </c>
      <c r="I863" s="68" t="s">
        <v>71</v>
      </c>
      <c r="J863" s="52">
        <f t="shared" si="28"/>
        <v>5298.99</v>
      </c>
      <c r="K863" s="68" t="s">
        <v>72</v>
      </c>
      <c r="L863" s="82"/>
      <c r="M863" s="46">
        <f>VLOOKUP(E863,[1]Sheet1!$A:$F,6,0)</f>
        <v>352</v>
      </c>
      <c r="N863" s="46">
        <f t="shared" si="27"/>
        <v>0.98</v>
      </c>
      <c r="O863" s="46">
        <f>VLOOKUP(E863,[1]Sheet1!$A:$I,9,0)</f>
        <v>64153.1</v>
      </c>
    </row>
    <row r="864" ht="25" customHeight="1" spans="1:15">
      <c r="A864" s="41" t="s">
        <v>3457</v>
      </c>
      <c r="B864" s="81" t="s">
        <v>3087</v>
      </c>
      <c r="C864" s="68" t="s">
        <v>3458</v>
      </c>
      <c r="D864" s="68" t="s">
        <v>3459</v>
      </c>
      <c r="E864" s="68" t="s">
        <v>3460</v>
      </c>
      <c r="F864" s="68" t="s">
        <v>3091</v>
      </c>
      <c r="G864" s="68" t="s">
        <v>70</v>
      </c>
      <c r="H864" s="68" t="s">
        <v>84</v>
      </c>
      <c r="I864" s="68" t="s">
        <v>71</v>
      </c>
      <c r="J864" s="52">
        <f t="shared" si="28"/>
        <v>5353.06</v>
      </c>
      <c r="K864" s="68" t="s">
        <v>72</v>
      </c>
      <c r="L864" s="82"/>
      <c r="M864" s="46">
        <f>VLOOKUP(E864,[1]Sheet1!$A:$F,6,0)</f>
        <v>357</v>
      </c>
      <c r="N864" s="46">
        <f t="shared" si="27"/>
        <v>0.99</v>
      </c>
      <c r="O864" s="46">
        <f>VLOOKUP(E864,[1]Sheet1!$A:$I,9,0)</f>
        <v>97470.6</v>
      </c>
    </row>
    <row r="865" ht="25" customHeight="1" spans="1:15">
      <c r="A865" s="41" t="s">
        <v>3461</v>
      </c>
      <c r="B865" s="81" t="s">
        <v>3087</v>
      </c>
      <c r="C865" s="68" t="s">
        <v>3462</v>
      </c>
      <c r="D865" s="156" t="s">
        <v>3463</v>
      </c>
      <c r="E865" s="68" t="s">
        <v>3464</v>
      </c>
      <c r="F865" s="68" t="s">
        <v>3091</v>
      </c>
      <c r="G865" s="68" t="s">
        <v>70</v>
      </c>
      <c r="H865" s="68" t="s">
        <v>84</v>
      </c>
      <c r="I865" s="68" t="s">
        <v>71</v>
      </c>
      <c r="J865" s="52">
        <f t="shared" si="28"/>
        <v>5353.06</v>
      </c>
      <c r="K865" s="68" t="s">
        <v>72</v>
      </c>
      <c r="L865" s="82"/>
      <c r="M865" s="46">
        <f>VLOOKUP(E865,[1]Sheet1!$A:$F,6,0)</f>
        <v>357</v>
      </c>
      <c r="N865" s="46">
        <f t="shared" si="27"/>
        <v>0.99</v>
      </c>
      <c r="O865" s="46">
        <f>VLOOKUP(E865,[1]Sheet1!$A:$I,9,0)</f>
        <v>46095.1</v>
      </c>
    </row>
    <row r="866" ht="25" customHeight="1" spans="1:15">
      <c r="A866" s="41" t="s">
        <v>3465</v>
      </c>
      <c r="B866" s="81" t="s">
        <v>3087</v>
      </c>
      <c r="C866" s="156" t="s">
        <v>3466</v>
      </c>
      <c r="D866" s="156" t="s">
        <v>3467</v>
      </c>
      <c r="E866" s="68" t="s">
        <v>3468</v>
      </c>
      <c r="F866" s="68" t="s">
        <v>3091</v>
      </c>
      <c r="G866" s="68" t="s">
        <v>70</v>
      </c>
      <c r="H866" s="68" t="s">
        <v>84</v>
      </c>
      <c r="I866" s="68" t="s">
        <v>71</v>
      </c>
      <c r="J866" s="52">
        <f t="shared" si="28"/>
        <v>5298.99</v>
      </c>
      <c r="K866" s="68" t="s">
        <v>72</v>
      </c>
      <c r="L866" s="82"/>
      <c r="M866" s="46">
        <f>VLOOKUP(E866,[1]Sheet1!$A:$F,6,0)</f>
        <v>354</v>
      </c>
      <c r="N866" s="46">
        <f t="shared" si="27"/>
        <v>0.98</v>
      </c>
      <c r="O866" s="46">
        <f>VLOOKUP(E866,[1]Sheet1!$A:$I,9,0)</f>
        <v>63452.8</v>
      </c>
    </row>
    <row r="867" ht="25" customHeight="1" spans="1:15">
      <c r="A867" s="41" t="s">
        <v>3469</v>
      </c>
      <c r="B867" s="81" t="s">
        <v>3087</v>
      </c>
      <c r="C867" s="68" t="s">
        <v>3470</v>
      </c>
      <c r="D867" s="156" t="s">
        <v>3471</v>
      </c>
      <c r="E867" s="68" t="s">
        <v>3472</v>
      </c>
      <c r="F867" s="68" t="s">
        <v>3091</v>
      </c>
      <c r="G867" s="68" t="s">
        <v>70</v>
      </c>
      <c r="H867" s="68" t="s">
        <v>84</v>
      </c>
      <c r="I867" s="68" t="s">
        <v>71</v>
      </c>
      <c r="J867" s="52">
        <f t="shared" si="28"/>
        <v>5353.06</v>
      </c>
      <c r="K867" s="68" t="s">
        <v>72</v>
      </c>
      <c r="L867" s="82"/>
      <c r="M867" s="46">
        <f>VLOOKUP(E867,[1]Sheet1!$A:$F,6,0)</f>
        <v>357</v>
      </c>
      <c r="N867" s="46">
        <f t="shared" si="27"/>
        <v>0.99</v>
      </c>
      <c r="O867" s="46">
        <f>VLOOKUP(E867,[1]Sheet1!$A:$I,9,0)</f>
        <v>83620.2</v>
      </c>
    </row>
    <row r="868" ht="25" customHeight="1" spans="1:15">
      <c r="A868" s="41" t="s">
        <v>3473</v>
      </c>
      <c r="B868" s="81" t="s">
        <v>3087</v>
      </c>
      <c r="C868" s="68" t="s">
        <v>3474</v>
      </c>
      <c r="D868" s="156" t="s">
        <v>3475</v>
      </c>
      <c r="E868" s="68" t="s">
        <v>3476</v>
      </c>
      <c r="F868" s="68" t="s">
        <v>3091</v>
      </c>
      <c r="G868" s="68" t="s">
        <v>70</v>
      </c>
      <c r="H868" s="68" t="s">
        <v>84</v>
      </c>
      <c r="I868" s="68" t="s">
        <v>71</v>
      </c>
      <c r="J868" s="52">
        <f t="shared" si="28"/>
        <v>5353.06</v>
      </c>
      <c r="K868" s="68" t="s">
        <v>72</v>
      </c>
      <c r="L868" s="82"/>
      <c r="M868" s="46">
        <f>VLOOKUP(E868,[1]Sheet1!$A:$F,6,0)</f>
        <v>358</v>
      </c>
      <c r="N868" s="46">
        <f t="shared" si="27"/>
        <v>0.99</v>
      </c>
      <c r="O868" s="46">
        <f>VLOOKUP(E868,[1]Sheet1!$A:$I,9,0)</f>
        <v>59545</v>
      </c>
    </row>
    <row r="869" ht="25" customHeight="1" spans="1:15">
      <c r="A869" s="41" t="s">
        <v>3477</v>
      </c>
      <c r="B869" s="81" t="s">
        <v>3087</v>
      </c>
      <c r="C869" s="68" t="s">
        <v>3478</v>
      </c>
      <c r="D869" s="156" t="s">
        <v>3479</v>
      </c>
      <c r="E869" s="68" t="s">
        <v>3480</v>
      </c>
      <c r="F869" s="68" t="s">
        <v>3091</v>
      </c>
      <c r="G869" s="68" t="s">
        <v>70</v>
      </c>
      <c r="H869" s="68" t="s">
        <v>84</v>
      </c>
      <c r="I869" s="68" t="s">
        <v>71</v>
      </c>
      <c r="J869" s="52">
        <f t="shared" si="28"/>
        <v>5353.06</v>
      </c>
      <c r="K869" s="68" t="s">
        <v>72</v>
      </c>
      <c r="L869" s="82"/>
      <c r="M869" s="46">
        <f>VLOOKUP(E869,[1]Sheet1!$A:$F,6,0)</f>
        <v>358</v>
      </c>
      <c r="N869" s="46">
        <f t="shared" si="27"/>
        <v>0.99</v>
      </c>
      <c r="O869" s="46">
        <f>VLOOKUP(E869,[1]Sheet1!$A:$I,9,0)</f>
        <v>64497.2</v>
      </c>
    </row>
    <row r="870" ht="25" customHeight="1" spans="1:15">
      <c r="A870" s="41" t="s">
        <v>3481</v>
      </c>
      <c r="B870" s="81" t="s">
        <v>3087</v>
      </c>
      <c r="C870" s="68" t="s">
        <v>3482</v>
      </c>
      <c r="D870" s="156" t="s">
        <v>3483</v>
      </c>
      <c r="E870" s="68" t="s">
        <v>3484</v>
      </c>
      <c r="F870" s="68" t="s">
        <v>3091</v>
      </c>
      <c r="G870" s="68" t="s">
        <v>70</v>
      </c>
      <c r="H870" s="68" t="s">
        <v>84</v>
      </c>
      <c r="I870" s="68" t="s">
        <v>71</v>
      </c>
      <c r="J870" s="52">
        <f t="shared" si="28"/>
        <v>5407.13</v>
      </c>
      <c r="K870" s="68" t="s">
        <v>72</v>
      </c>
      <c r="L870" s="82"/>
      <c r="M870" s="46">
        <f>VLOOKUP(E870,[1]Sheet1!$A:$F,6,0)</f>
        <v>360</v>
      </c>
      <c r="N870" s="46">
        <f t="shared" si="27"/>
        <v>1</v>
      </c>
      <c r="O870" s="46">
        <f>VLOOKUP(E870,[1]Sheet1!$A:$I,9,0)</f>
        <v>123001.5</v>
      </c>
    </row>
    <row r="871" ht="25" customHeight="1" spans="1:15">
      <c r="A871" s="41" t="s">
        <v>3485</v>
      </c>
      <c r="B871" s="81" t="s">
        <v>3087</v>
      </c>
      <c r="C871" s="68" t="s">
        <v>3486</v>
      </c>
      <c r="D871" s="156" t="s">
        <v>3487</v>
      </c>
      <c r="E871" s="68" t="s">
        <v>3488</v>
      </c>
      <c r="F871" s="68" t="s">
        <v>3091</v>
      </c>
      <c r="G871" s="68" t="s">
        <v>70</v>
      </c>
      <c r="H871" s="68" t="s">
        <v>84</v>
      </c>
      <c r="I871" s="68" t="s">
        <v>71</v>
      </c>
      <c r="J871" s="52">
        <f t="shared" si="28"/>
        <v>5407.13</v>
      </c>
      <c r="K871" s="68" t="s">
        <v>72</v>
      </c>
      <c r="L871" s="82"/>
      <c r="M871" s="46">
        <f>VLOOKUP(E871,[1]Sheet1!$A:$F,6,0)</f>
        <v>359</v>
      </c>
      <c r="N871" s="46">
        <f t="shared" si="27"/>
        <v>1</v>
      </c>
      <c r="O871" s="46">
        <f>VLOOKUP(E871,[1]Sheet1!$A:$I,9,0)</f>
        <v>75744.9</v>
      </c>
    </row>
    <row r="872" ht="25" customHeight="1" spans="1:15">
      <c r="A872" s="41" t="s">
        <v>3489</v>
      </c>
      <c r="B872" s="81" t="s">
        <v>3087</v>
      </c>
      <c r="C872" s="68" t="s">
        <v>3490</v>
      </c>
      <c r="D872" s="156" t="s">
        <v>3491</v>
      </c>
      <c r="E872" s="68" t="s">
        <v>3492</v>
      </c>
      <c r="F872" s="68" t="s">
        <v>3091</v>
      </c>
      <c r="G872" s="68" t="s">
        <v>70</v>
      </c>
      <c r="H872" s="68" t="s">
        <v>84</v>
      </c>
      <c r="I872" s="68" t="s">
        <v>71</v>
      </c>
      <c r="J872" s="52">
        <f t="shared" si="28"/>
        <v>5353.06</v>
      </c>
      <c r="K872" s="68" t="s">
        <v>72</v>
      </c>
      <c r="L872" s="82"/>
      <c r="M872" s="46">
        <f>VLOOKUP(E872,[1]Sheet1!$A:$F,6,0)</f>
        <v>357</v>
      </c>
      <c r="N872" s="46">
        <f t="shared" si="27"/>
        <v>0.99</v>
      </c>
      <c r="O872" s="46">
        <f>VLOOKUP(E872,[1]Sheet1!$A:$I,9,0)</f>
        <v>73782.2</v>
      </c>
    </row>
    <row r="873" ht="25" customHeight="1" spans="1:15">
      <c r="A873" s="41" t="s">
        <v>3493</v>
      </c>
      <c r="B873" s="81" t="s">
        <v>3087</v>
      </c>
      <c r="C873" s="68" t="s">
        <v>3494</v>
      </c>
      <c r="D873" s="156" t="s">
        <v>3495</v>
      </c>
      <c r="E873" s="68" t="s">
        <v>3496</v>
      </c>
      <c r="F873" s="68" t="s">
        <v>3091</v>
      </c>
      <c r="G873" s="68" t="s">
        <v>70</v>
      </c>
      <c r="H873" s="68" t="s">
        <v>84</v>
      </c>
      <c r="I873" s="68" t="s">
        <v>71</v>
      </c>
      <c r="J873" s="52">
        <f t="shared" si="28"/>
        <v>5353.06</v>
      </c>
      <c r="K873" s="68" t="s">
        <v>72</v>
      </c>
      <c r="L873" s="82"/>
      <c r="M873" s="46">
        <f>VLOOKUP(E873,[1]Sheet1!$A:$F,6,0)</f>
        <v>356</v>
      </c>
      <c r="N873" s="46">
        <f t="shared" si="27"/>
        <v>0.99</v>
      </c>
      <c r="O873" s="46">
        <f>VLOOKUP(E873,[1]Sheet1!$A:$I,9,0)</f>
        <v>122854.4</v>
      </c>
    </row>
    <row r="874" ht="25" customHeight="1" spans="1:15">
      <c r="A874" s="41" t="s">
        <v>3497</v>
      </c>
      <c r="B874" s="81" t="s">
        <v>3087</v>
      </c>
      <c r="C874" s="68" t="s">
        <v>3498</v>
      </c>
      <c r="D874" s="156" t="s">
        <v>3499</v>
      </c>
      <c r="E874" s="68" t="s">
        <v>3500</v>
      </c>
      <c r="F874" s="68" t="s">
        <v>3091</v>
      </c>
      <c r="G874" s="68" t="s">
        <v>70</v>
      </c>
      <c r="H874" s="68" t="s">
        <v>84</v>
      </c>
      <c r="I874" s="68" t="s">
        <v>71</v>
      </c>
      <c r="J874" s="52">
        <f t="shared" si="28"/>
        <v>5353.06</v>
      </c>
      <c r="K874" s="68" t="s">
        <v>72</v>
      </c>
      <c r="L874" s="82"/>
      <c r="M874" s="46">
        <f>VLOOKUP(E874,[1]Sheet1!$A:$F,6,0)</f>
        <v>357</v>
      </c>
      <c r="N874" s="46">
        <f t="shared" si="27"/>
        <v>0.99</v>
      </c>
      <c r="O874" s="46">
        <f>VLOOKUP(E874,[1]Sheet1!$A:$I,9,0)</f>
        <v>62558</v>
      </c>
    </row>
    <row r="875" ht="25" customHeight="1" spans="1:15">
      <c r="A875" s="41" t="s">
        <v>3501</v>
      </c>
      <c r="B875" s="81" t="s">
        <v>3087</v>
      </c>
      <c r="C875" s="68" t="s">
        <v>3502</v>
      </c>
      <c r="D875" s="156" t="s">
        <v>3503</v>
      </c>
      <c r="E875" s="68" t="s">
        <v>3504</v>
      </c>
      <c r="F875" s="68" t="s">
        <v>3091</v>
      </c>
      <c r="G875" s="68" t="s">
        <v>70</v>
      </c>
      <c r="H875" s="68" t="s">
        <v>84</v>
      </c>
      <c r="I875" s="68" t="s">
        <v>71</v>
      </c>
      <c r="J875" s="52">
        <f t="shared" si="28"/>
        <v>5353.06</v>
      </c>
      <c r="K875" s="68" t="s">
        <v>72</v>
      </c>
      <c r="L875" s="82"/>
      <c r="M875" s="46">
        <f>VLOOKUP(E875,[1]Sheet1!$A:$F,6,0)</f>
        <v>358</v>
      </c>
      <c r="N875" s="46">
        <f t="shared" si="27"/>
        <v>0.99</v>
      </c>
      <c r="O875" s="46">
        <f>VLOOKUP(E875,[1]Sheet1!$A:$I,9,0)</f>
        <v>13737.8</v>
      </c>
    </row>
    <row r="876" ht="25" customHeight="1" spans="1:15">
      <c r="A876" s="41" t="s">
        <v>3505</v>
      </c>
      <c r="B876" s="81" t="s">
        <v>3087</v>
      </c>
      <c r="C876" s="68" t="s">
        <v>3506</v>
      </c>
      <c r="D876" s="156" t="s">
        <v>3507</v>
      </c>
      <c r="E876" s="68" t="s">
        <v>3508</v>
      </c>
      <c r="F876" s="68" t="s">
        <v>3091</v>
      </c>
      <c r="G876" s="68" t="s">
        <v>70</v>
      </c>
      <c r="H876" s="68" t="s">
        <v>84</v>
      </c>
      <c r="I876" s="68" t="s">
        <v>71</v>
      </c>
      <c r="J876" s="52">
        <f t="shared" si="28"/>
        <v>5407.13</v>
      </c>
      <c r="K876" s="68" t="s">
        <v>72</v>
      </c>
      <c r="L876" s="82"/>
      <c r="M876" s="46">
        <f>VLOOKUP(E876,[1]Sheet1!$A:$F,6,0)</f>
        <v>359</v>
      </c>
      <c r="N876" s="46">
        <f t="shared" si="27"/>
        <v>1</v>
      </c>
      <c r="O876" s="46">
        <f>VLOOKUP(E876,[1]Sheet1!$A:$I,9,0)</f>
        <v>124465.5</v>
      </c>
    </row>
    <row r="877" ht="25" customHeight="1" spans="1:15">
      <c r="A877" s="41" t="s">
        <v>3509</v>
      </c>
      <c r="B877" s="81" t="s">
        <v>3087</v>
      </c>
      <c r="C877" s="68" t="s">
        <v>3510</v>
      </c>
      <c r="D877" s="156" t="s">
        <v>3511</v>
      </c>
      <c r="E877" s="68" t="s">
        <v>3512</v>
      </c>
      <c r="F877" s="68" t="s">
        <v>3091</v>
      </c>
      <c r="G877" s="68" t="s">
        <v>70</v>
      </c>
      <c r="H877" s="68" t="s">
        <v>84</v>
      </c>
      <c r="I877" s="68" t="s">
        <v>71</v>
      </c>
      <c r="J877" s="52">
        <f t="shared" si="28"/>
        <v>5407.13</v>
      </c>
      <c r="K877" s="68" t="s">
        <v>72</v>
      </c>
      <c r="L877" s="82"/>
      <c r="M877" s="46">
        <f>VLOOKUP(E877,[1]Sheet1!$A:$F,6,0)</f>
        <v>360</v>
      </c>
      <c r="N877" s="46">
        <f t="shared" si="27"/>
        <v>1</v>
      </c>
      <c r="O877" s="46">
        <f>VLOOKUP(E877,[1]Sheet1!$A:$I,9,0)</f>
        <v>123843.9</v>
      </c>
    </row>
    <row r="878" ht="25" customHeight="1" spans="1:15">
      <c r="A878" s="41" t="s">
        <v>3513</v>
      </c>
      <c r="B878" s="81" t="s">
        <v>3087</v>
      </c>
      <c r="C878" s="68" t="s">
        <v>3514</v>
      </c>
      <c r="D878" s="156" t="s">
        <v>3515</v>
      </c>
      <c r="E878" s="68" t="s">
        <v>3516</v>
      </c>
      <c r="F878" s="68" t="s">
        <v>3091</v>
      </c>
      <c r="G878" s="68" t="s">
        <v>70</v>
      </c>
      <c r="H878" s="68" t="s">
        <v>84</v>
      </c>
      <c r="I878" s="68" t="s">
        <v>71</v>
      </c>
      <c r="J878" s="52">
        <f t="shared" si="28"/>
        <v>5353.06</v>
      </c>
      <c r="K878" s="68" t="s">
        <v>72</v>
      </c>
      <c r="L878" s="82"/>
      <c r="M878" s="46">
        <f>VLOOKUP(E878,[1]Sheet1!$A:$F,6,0)</f>
        <v>358</v>
      </c>
      <c r="N878" s="46">
        <f t="shared" si="27"/>
        <v>0.99</v>
      </c>
      <c r="O878" s="46">
        <f>VLOOKUP(E878,[1]Sheet1!$A:$I,9,0)</f>
        <v>57364.8</v>
      </c>
    </row>
    <row r="879" ht="25" customHeight="1" spans="1:15">
      <c r="A879" s="41" t="s">
        <v>3517</v>
      </c>
      <c r="B879" s="81" t="s">
        <v>3087</v>
      </c>
      <c r="C879" s="68" t="s">
        <v>3518</v>
      </c>
      <c r="D879" s="156" t="s">
        <v>3519</v>
      </c>
      <c r="E879" s="68" t="s">
        <v>3520</v>
      </c>
      <c r="F879" s="68" t="s">
        <v>3091</v>
      </c>
      <c r="G879" s="68" t="s">
        <v>70</v>
      </c>
      <c r="H879" s="68" t="s">
        <v>84</v>
      </c>
      <c r="I879" s="68" t="s">
        <v>71</v>
      </c>
      <c r="J879" s="52">
        <f t="shared" si="28"/>
        <v>5407.13</v>
      </c>
      <c r="K879" s="68" t="s">
        <v>72</v>
      </c>
      <c r="L879" s="82"/>
      <c r="M879" s="46">
        <f>VLOOKUP(E879,[1]Sheet1!$A:$F,6,0)</f>
        <v>361</v>
      </c>
      <c r="N879" s="46">
        <f t="shared" si="27"/>
        <v>1</v>
      </c>
      <c r="O879" s="46">
        <f>VLOOKUP(E879,[1]Sheet1!$A:$I,9,0)</f>
        <v>126916.9</v>
      </c>
    </row>
    <row r="880" ht="25" customHeight="1" spans="1:15">
      <c r="A880" s="41" t="s">
        <v>3521</v>
      </c>
      <c r="B880" s="81" t="s">
        <v>3087</v>
      </c>
      <c r="C880" s="156" t="s">
        <v>3522</v>
      </c>
      <c r="D880" s="156" t="s">
        <v>3523</v>
      </c>
      <c r="E880" s="68" t="s">
        <v>3524</v>
      </c>
      <c r="F880" s="68" t="s">
        <v>3091</v>
      </c>
      <c r="G880" s="68" t="s">
        <v>70</v>
      </c>
      <c r="H880" s="68" t="s">
        <v>84</v>
      </c>
      <c r="I880" s="68" t="s">
        <v>71</v>
      </c>
      <c r="J880" s="52">
        <f t="shared" si="28"/>
        <v>5353.06</v>
      </c>
      <c r="K880" s="68" t="s">
        <v>72</v>
      </c>
      <c r="L880" s="82"/>
      <c r="M880" s="46">
        <f>VLOOKUP(E880,[1]Sheet1!$A:$F,6,0)</f>
        <v>356</v>
      </c>
      <c r="N880" s="46">
        <f t="shared" si="27"/>
        <v>0.99</v>
      </c>
      <c r="O880" s="46">
        <f>VLOOKUP(E880,[1]Sheet1!$A:$I,9,0)</f>
        <v>73911.7</v>
      </c>
    </row>
    <row r="881" ht="25" customHeight="1" spans="1:15">
      <c r="A881" s="41" t="s">
        <v>3525</v>
      </c>
      <c r="B881" s="81" t="s">
        <v>3087</v>
      </c>
      <c r="C881" s="68" t="s">
        <v>3526</v>
      </c>
      <c r="D881" s="156" t="s">
        <v>3527</v>
      </c>
      <c r="E881" s="68" t="s">
        <v>3528</v>
      </c>
      <c r="F881" s="68" t="s">
        <v>3091</v>
      </c>
      <c r="G881" s="68" t="s">
        <v>70</v>
      </c>
      <c r="H881" s="68" t="s">
        <v>84</v>
      </c>
      <c r="I881" s="68" t="s">
        <v>71</v>
      </c>
      <c r="J881" s="52">
        <f t="shared" si="28"/>
        <v>5353.06</v>
      </c>
      <c r="K881" s="68" t="s">
        <v>72</v>
      </c>
      <c r="L881" s="82"/>
      <c r="M881" s="46">
        <f>VLOOKUP(E881,[1]Sheet1!$A:$F,6,0)</f>
        <v>356</v>
      </c>
      <c r="N881" s="46">
        <f t="shared" si="27"/>
        <v>0.99</v>
      </c>
      <c r="O881" s="46">
        <f>VLOOKUP(E881,[1]Sheet1!$A:$I,9,0)</f>
        <v>94292.4</v>
      </c>
    </row>
    <row r="882" ht="25" customHeight="1" spans="1:15">
      <c r="A882" s="41" t="s">
        <v>3529</v>
      </c>
      <c r="B882" s="81" t="s">
        <v>3087</v>
      </c>
      <c r="C882" s="68" t="s">
        <v>3530</v>
      </c>
      <c r="D882" s="156" t="s">
        <v>3531</v>
      </c>
      <c r="E882" s="68" t="s">
        <v>3532</v>
      </c>
      <c r="F882" s="68" t="s">
        <v>3091</v>
      </c>
      <c r="G882" s="68" t="s">
        <v>70</v>
      </c>
      <c r="H882" s="68" t="s">
        <v>84</v>
      </c>
      <c r="I882" s="68" t="s">
        <v>71</v>
      </c>
      <c r="J882" s="52">
        <f t="shared" si="28"/>
        <v>5353.06</v>
      </c>
      <c r="K882" s="68" t="s">
        <v>72</v>
      </c>
      <c r="L882" s="82"/>
      <c r="M882" s="46">
        <f>VLOOKUP(E882,[1]Sheet1!$A:$F,6,0)</f>
        <v>358</v>
      </c>
      <c r="N882" s="46">
        <f t="shared" si="27"/>
        <v>0.99</v>
      </c>
      <c r="O882" s="46">
        <f>VLOOKUP(E882,[1]Sheet1!$A:$I,9,0)</f>
        <v>78470.8</v>
      </c>
    </row>
    <row r="883" ht="25" customHeight="1" spans="1:15">
      <c r="A883" s="41" t="s">
        <v>3533</v>
      </c>
      <c r="B883" s="81" t="s">
        <v>3087</v>
      </c>
      <c r="C883" s="68" t="s">
        <v>3534</v>
      </c>
      <c r="D883" s="156" t="s">
        <v>3535</v>
      </c>
      <c r="E883" s="68" t="s">
        <v>3536</v>
      </c>
      <c r="F883" s="68" t="s">
        <v>3091</v>
      </c>
      <c r="G883" s="68" t="s">
        <v>70</v>
      </c>
      <c r="H883" s="68" t="s">
        <v>84</v>
      </c>
      <c r="I883" s="68" t="s">
        <v>71</v>
      </c>
      <c r="J883" s="52">
        <f t="shared" si="28"/>
        <v>5407.13</v>
      </c>
      <c r="K883" s="68" t="s">
        <v>72</v>
      </c>
      <c r="L883" s="82"/>
      <c r="M883" s="46">
        <f>VLOOKUP(E883,[1]Sheet1!$A:$F,6,0)</f>
        <v>361</v>
      </c>
      <c r="N883" s="46">
        <f t="shared" si="27"/>
        <v>1</v>
      </c>
      <c r="O883" s="46">
        <f>VLOOKUP(E883,[1]Sheet1!$A:$I,9,0)</f>
        <v>94597.4</v>
      </c>
    </row>
    <row r="884" ht="25" customHeight="1" spans="1:15">
      <c r="A884" s="41" t="s">
        <v>3537</v>
      </c>
      <c r="B884" s="81" t="s">
        <v>3087</v>
      </c>
      <c r="C884" s="68" t="s">
        <v>3538</v>
      </c>
      <c r="D884" s="156" t="s">
        <v>3539</v>
      </c>
      <c r="E884" s="68" t="s">
        <v>3540</v>
      </c>
      <c r="F884" s="68" t="s">
        <v>3091</v>
      </c>
      <c r="G884" s="68" t="s">
        <v>70</v>
      </c>
      <c r="H884" s="68" t="s">
        <v>84</v>
      </c>
      <c r="I884" s="68" t="s">
        <v>71</v>
      </c>
      <c r="J884" s="52">
        <f t="shared" si="28"/>
        <v>5353.06</v>
      </c>
      <c r="K884" s="68" t="s">
        <v>72</v>
      </c>
      <c r="L884" s="82"/>
      <c r="M884" s="46">
        <f>VLOOKUP(E884,[1]Sheet1!$A:$F,6,0)</f>
        <v>357</v>
      </c>
      <c r="N884" s="46">
        <f t="shared" si="27"/>
        <v>0.99</v>
      </c>
      <c r="O884" s="46">
        <f>VLOOKUP(E884,[1]Sheet1!$A:$I,9,0)</f>
        <v>66291</v>
      </c>
    </row>
    <row r="885" ht="25" customHeight="1" spans="1:15">
      <c r="A885" s="41" t="s">
        <v>3541</v>
      </c>
      <c r="B885" s="81" t="s">
        <v>3087</v>
      </c>
      <c r="C885" s="68" t="s">
        <v>3542</v>
      </c>
      <c r="D885" s="156" t="s">
        <v>3543</v>
      </c>
      <c r="E885" s="68" t="s">
        <v>3544</v>
      </c>
      <c r="F885" s="68" t="s">
        <v>3091</v>
      </c>
      <c r="G885" s="68" t="s">
        <v>70</v>
      </c>
      <c r="H885" s="68" t="s">
        <v>84</v>
      </c>
      <c r="I885" s="68" t="s">
        <v>71</v>
      </c>
      <c r="J885" s="52">
        <f t="shared" si="28"/>
        <v>5353.06</v>
      </c>
      <c r="K885" s="68" t="s">
        <v>72</v>
      </c>
      <c r="L885" s="82"/>
      <c r="M885" s="46">
        <f>VLOOKUP(E885,[1]Sheet1!$A:$F,6,0)</f>
        <v>355</v>
      </c>
      <c r="N885" s="46">
        <f t="shared" si="27"/>
        <v>0.99</v>
      </c>
      <c r="O885" s="46">
        <f>VLOOKUP(E885,[1]Sheet1!$A:$I,9,0)</f>
        <v>40860.2</v>
      </c>
    </row>
    <row r="886" ht="25" customHeight="1" spans="1:15">
      <c r="A886" s="41" t="s">
        <v>3545</v>
      </c>
      <c r="B886" s="81" t="s">
        <v>3087</v>
      </c>
      <c r="C886" s="68" t="s">
        <v>3546</v>
      </c>
      <c r="D886" s="156" t="s">
        <v>3547</v>
      </c>
      <c r="E886" s="68" t="s">
        <v>3548</v>
      </c>
      <c r="F886" s="68" t="s">
        <v>3091</v>
      </c>
      <c r="G886" s="68" t="s">
        <v>70</v>
      </c>
      <c r="H886" s="68" t="s">
        <v>84</v>
      </c>
      <c r="I886" s="68" t="s">
        <v>71</v>
      </c>
      <c r="J886" s="52">
        <f t="shared" si="28"/>
        <v>5298.99</v>
      </c>
      <c r="K886" s="68" t="s">
        <v>72</v>
      </c>
      <c r="L886" s="82"/>
      <c r="M886" s="46">
        <f>VLOOKUP(E886,[1]Sheet1!$A:$F,6,0)</f>
        <v>354</v>
      </c>
      <c r="N886" s="46">
        <f t="shared" si="27"/>
        <v>0.98</v>
      </c>
      <c r="O886" s="46">
        <f>VLOOKUP(E886,[1]Sheet1!$A:$I,9,0)</f>
        <v>57974</v>
      </c>
    </row>
    <row r="887" ht="25" customHeight="1" spans="1:15">
      <c r="A887" s="41" t="s">
        <v>3549</v>
      </c>
      <c r="B887" s="81" t="s">
        <v>3087</v>
      </c>
      <c r="C887" s="68" t="s">
        <v>3550</v>
      </c>
      <c r="D887" s="156" t="s">
        <v>3551</v>
      </c>
      <c r="E887" s="68" t="s">
        <v>3552</v>
      </c>
      <c r="F887" s="68" t="s">
        <v>3091</v>
      </c>
      <c r="G887" s="68" t="s">
        <v>70</v>
      </c>
      <c r="H887" s="68" t="s">
        <v>84</v>
      </c>
      <c r="I887" s="68" t="s">
        <v>71</v>
      </c>
      <c r="J887" s="52">
        <f t="shared" si="28"/>
        <v>5353.06</v>
      </c>
      <c r="K887" s="68" t="s">
        <v>72</v>
      </c>
      <c r="L887" s="82"/>
      <c r="M887" s="46">
        <f>VLOOKUP(E887,[1]Sheet1!$A:$F,6,0)</f>
        <v>355</v>
      </c>
      <c r="N887" s="46">
        <f t="shared" si="27"/>
        <v>0.99</v>
      </c>
      <c r="O887" s="46">
        <f>VLOOKUP(E887,[1]Sheet1!$A:$I,9,0)</f>
        <v>135714.6</v>
      </c>
    </row>
    <row r="888" ht="25" customHeight="1" spans="1:15">
      <c r="A888" s="41" t="s">
        <v>3553</v>
      </c>
      <c r="B888" s="81" t="s">
        <v>3087</v>
      </c>
      <c r="C888" s="156" t="s">
        <v>3554</v>
      </c>
      <c r="D888" s="156" t="s">
        <v>3555</v>
      </c>
      <c r="E888" s="68" t="s">
        <v>3556</v>
      </c>
      <c r="F888" s="68" t="s">
        <v>3091</v>
      </c>
      <c r="G888" s="68" t="s">
        <v>70</v>
      </c>
      <c r="H888" s="68" t="s">
        <v>84</v>
      </c>
      <c r="I888" s="68" t="s">
        <v>71</v>
      </c>
      <c r="J888" s="52">
        <f t="shared" si="28"/>
        <v>5353.06</v>
      </c>
      <c r="K888" s="68" t="s">
        <v>72</v>
      </c>
      <c r="L888" s="82"/>
      <c r="M888" s="46">
        <f>VLOOKUP(E888,[1]Sheet1!$A:$F,6,0)</f>
        <v>355</v>
      </c>
      <c r="N888" s="46">
        <f t="shared" si="27"/>
        <v>0.99</v>
      </c>
      <c r="O888" s="46">
        <f>VLOOKUP(E888,[1]Sheet1!$A:$I,9,0)</f>
        <v>33074.6</v>
      </c>
    </row>
    <row r="889" ht="25" customHeight="1" spans="1:15">
      <c r="A889" s="41" t="s">
        <v>3557</v>
      </c>
      <c r="B889" s="81" t="s">
        <v>3087</v>
      </c>
      <c r="C889" s="68" t="s">
        <v>3558</v>
      </c>
      <c r="D889" s="156" t="s">
        <v>3559</v>
      </c>
      <c r="E889" s="68" t="s">
        <v>3560</v>
      </c>
      <c r="F889" s="68" t="s">
        <v>3091</v>
      </c>
      <c r="G889" s="68" t="s">
        <v>70</v>
      </c>
      <c r="H889" s="68" t="s">
        <v>84</v>
      </c>
      <c r="I889" s="68" t="s">
        <v>71</v>
      </c>
      <c r="J889" s="52">
        <f t="shared" si="28"/>
        <v>5298.99</v>
      </c>
      <c r="K889" s="68" t="s">
        <v>72</v>
      </c>
      <c r="L889" s="82"/>
      <c r="M889" s="46">
        <f>VLOOKUP(E889,[1]Sheet1!$A:$F,6,0)</f>
        <v>354</v>
      </c>
      <c r="N889" s="46">
        <f t="shared" si="27"/>
        <v>0.98</v>
      </c>
      <c r="O889" s="46">
        <f>VLOOKUP(E889,[1]Sheet1!$A:$I,9,0)</f>
        <v>71911.1</v>
      </c>
    </row>
    <row r="890" ht="25" customHeight="1" spans="1:15">
      <c r="A890" s="41" t="s">
        <v>3561</v>
      </c>
      <c r="B890" s="81" t="s">
        <v>3087</v>
      </c>
      <c r="C890" s="68" t="s">
        <v>3562</v>
      </c>
      <c r="D890" s="156" t="s">
        <v>3563</v>
      </c>
      <c r="E890" s="68" t="s">
        <v>3564</v>
      </c>
      <c r="F890" s="68" t="s">
        <v>3091</v>
      </c>
      <c r="G890" s="68" t="s">
        <v>70</v>
      </c>
      <c r="H890" s="68" t="s">
        <v>84</v>
      </c>
      <c r="I890" s="68" t="s">
        <v>71</v>
      </c>
      <c r="J890" s="52">
        <f t="shared" si="28"/>
        <v>5353.06</v>
      </c>
      <c r="K890" s="68" t="s">
        <v>72</v>
      </c>
      <c r="L890" s="82"/>
      <c r="M890" s="46">
        <f>VLOOKUP(E890,[1]Sheet1!$A:$F,6,0)</f>
        <v>357</v>
      </c>
      <c r="N890" s="46">
        <f t="shared" si="27"/>
        <v>0.99</v>
      </c>
      <c r="O890" s="46">
        <f>VLOOKUP(E890,[1]Sheet1!$A:$I,9,0)</f>
        <v>60136</v>
      </c>
    </row>
    <row r="891" ht="25" customHeight="1" spans="1:15">
      <c r="A891" s="41" t="s">
        <v>3565</v>
      </c>
      <c r="B891" s="81" t="s">
        <v>3087</v>
      </c>
      <c r="C891" s="156" t="s">
        <v>3566</v>
      </c>
      <c r="D891" s="156" t="s">
        <v>3567</v>
      </c>
      <c r="E891" s="68" t="s">
        <v>3568</v>
      </c>
      <c r="F891" s="68" t="s">
        <v>3091</v>
      </c>
      <c r="G891" s="68" t="s">
        <v>70</v>
      </c>
      <c r="H891" s="68" t="s">
        <v>84</v>
      </c>
      <c r="I891" s="68" t="s">
        <v>71</v>
      </c>
      <c r="J891" s="52">
        <f t="shared" si="28"/>
        <v>5298.99</v>
      </c>
      <c r="K891" s="68" t="s">
        <v>72</v>
      </c>
      <c r="L891" s="82"/>
      <c r="M891" s="46">
        <f>VLOOKUP(E891,[1]Sheet1!$A:$F,6,0)</f>
        <v>354</v>
      </c>
      <c r="N891" s="46">
        <f t="shared" si="27"/>
        <v>0.98</v>
      </c>
      <c r="O891" s="46">
        <f>VLOOKUP(E891,[1]Sheet1!$A:$I,9,0)</f>
        <v>86120.1</v>
      </c>
    </row>
    <row r="892" ht="25" customHeight="1" spans="1:15">
      <c r="A892" s="41" t="s">
        <v>3569</v>
      </c>
      <c r="B892" s="81" t="s">
        <v>3087</v>
      </c>
      <c r="C892" s="68" t="s">
        <v>3570</v>
      </c>
      <c r="D892" s="156" t="s">
        <v>3571</v>
      </c>
      <c r="E892" s="68" t="s">
        <v>3572</v>
      </c>
      <c r="F892" s="68" t="s">
        <v>3091</v>
      </c>
      <c r="G892" s="68" t="s">
        <v>70</v>
      </c>
      <c r="H892" s="68" t="s">
        <v>84</v>
      </c>
      <c r="I892" s="68" t="s">
        <v>71</v>
      </c>
      <c r="J892" s="52">
        <f t="shared" si="28"/>
        <v>5298.99</v>
      </c>
      <c r="K892" s="68" t="s">
        <v>72</v>
      </c>
      <c r="L892" s="82"/>
      <c r="M892" s="46">
        <f>VLOOKUP(E892,[1]Sheet1!$A:$F,6,0)</f>
        <v>353</v>
      </c>
      <c r="N892" s="46">
        <f t="shared" si="27"/>
        <v>0.98</v>
      </c>
      <c r="O892" s="46">
        <f>VLOOKUP(E892,[1]Sheet1!$A:$I,9,0)</f>
        <v>94468.8</v>
      </c>
    </row>
    <row r="893" ht="25" customHeight="1" spans="1:15">
      <c r="A893" s="41" t="s">
        <v>3573</v>
      </c>
      <c r="B893" s="81" t="s">
        <v>3087</v>
      </c>
      <c r="C893" s="156" t="s">
        <v>3574</v>
      </c>
      <c r="D893" s="156" t="s">
        <v>3575</v>
      </c>
      <c r="E893" s="68" t="s">
        <v>3576</v>
      </c>
      <c r="F893" s="68" t="s">
        <v>3091</v>
      </c>
      <c r="G893" s="68" t="s">
        <v>70</v>
      </c>
      <c r="H893" s="68" t="s">
        <v>84</v>
      </c>
      <c r="I893" s="68" t="s">
        <v>71</v>
      </c>
      <c r="J893" s="52">
        <f t="shared" si="28"/>
        <v>5407.13</v>
      </c>
      <c r="K893" s="68" t="s">
        <v>72</v>
      </c>
      <c r="L893" s="82"/>
      <c r="M893" s="46">
        <f>VLOOKUP(E893,[1]Sheet1!$A:$F,6,0)</f>
        <v>359</v>
      </c>
      <c r="N893" s="46">
        <f t="shared" si="27"/>
        <v>1</v>
      </c>
      <c r="O893" s="46">
        <f>VLOOKUP(E893,[1]Sheet1!$A:$I,9,0)</f>
        <v>45059</v>
      </c>
    </row>
    <row r="894" ht="25" customHeight="1" spans="1:15">
      <c r="A894" s="41" t="s">
        <v>3577</v>
      </c>
      <c r="B894" s="81" t="s">
        <v>3087</v>
      </c>
      <c r="C894" s="68" t="s">
        <v>3578</v>
      </c>
      <c r="D894" s="156" t="s">
        <v>3579</v>
      </c>
      <c r="E894" s="68" t="s">
        <v>3580</v>
      </c>
      <c r="F894" s="68" t="s">
        <v>3091</v>
      </c>
      <c r="G894" s="68" t="s">
        <v>70</v>
      </c>
      <c r="H894" s="68" t="s">
        <v>84</v>
      </c>
      <c r="I894" s="68" t="s">
        <v>71</v>
      </c>
      <c r="J894" s="52">
        <f t="shared" si="28"/>
        <v>5353.06</v>
      </c>
      <c r="K894" s="68" t="s">
        <v>72</v>
      </c>
      <c r="L894" s="82"/>
      <c r="M894" s="46">
        <f>VLOOKUP(E894,[1]Sheet1!$A:$F,6,0)</f>
        <v>355</v>
      </c>
      <c r="N894" s="46">
        <f t="shared" si="27"/>
        <v>0.99</v>
      </c>
      <c r="O894" s="46">
        <f>VLOOKUP(E894,[1]Sheet1!$A:$I,9,0)</f>
        <v>56989.8</v>
      </c>
    </row>
    <row r="895" ht="25" customHeight="1" spans="1:15">
      <c r="A895" s="41" t="s">
        <v>3581</v>
      </c>
      <c r="B895" s="81" t="s">
        <v>3087</v>
      </c>
      <c r="C895" s="68" t="s">
        <v>3582</v>
      </c>
      <c r="D895" s="156" t="s">
        <v>3583</v>
      </c>
      <c r="E895" s="68" t="s">
        <v>3584</v>
      </c>
      <c r="F895" s="68" t="s">
        <v>3091</v>
      </c>
      <c r="G895" s="68" t="s">
        <v>70</v>
      </c>
      <c r="H895" s="68" t="s">
        <v>84</v>
      </c>
      <c r="I895" s="68" t="s">
        <v>71</v>
      </c>
      <c r="J895" s="52">
        <f t="shared" si="28"/>
        <v>5298.99</v>
      </c>
      <c r="K895" s="68" t="s">
        <v>72</v>
      </c>
      <c r="L895" s="82"/>
      <c r="M895" s="46">
        <f>VLOOKUP(E895,[1]Sheet1!$A:$F,6,0)</f>
        <v>353</v>
      </c>
      <c r="N895" s="46">
        <f t="shared" si="27"/>
        <v>0.98</v>
      </c>
      <c r="O895" s="46">
        <f>VLOOKUP(E895,[1]Sheet1!$A:$I,9,0)</f>
        <v>89285</v>
      </c>
    </row>
    <row r="896" ht="25" customHeight="1" spans="1:15">
      <c r="A896" s="41" t="s">
        <v>3585</v>
      </c>
      <c r="B896" s="81" t="s">
        <v>3087</v>
      </c>
      <c r="C896" s="156" t="s">
        <v>3586</v>
      </c>
      <c r="D896" s="156" t="s">
        <v>3587</v>
      </c>
      <c r="E896" s="68" t="s">
        <v>3588</v>
      </c>
      <c r="F896" s="68" t="s">
        <v>3091</v>
      </c>
      <c r="G896" s="68" t="s">
        <v>70</v>
      </c>
      <c r="H896" s="68" t="s">
        <v>84</v>
      </c>
      <c r="I896" s="68" t="s">
        <v>71</v>
      </c>
      <c r="J896" s="52">
        <f t="shared" si="28"/>
        <v>5407.13</v>
      </c>
      <c r="K896" s="68" t="s">
        <v>72</v>
      </c>
      <c r="L896" s="82"/>
      <c r="M896" s="46">
        <f>VLOOKUP(E896,[1]Sheet1!$A:$F,6,0)</f>
        <v>363</v>
      </c>
      <c r="N896" s="46">
        <f t="shared" si="27"/>
        <v>1</v>
      </c>
      <c r="O896" s="46">
        <f>VLOOKUP(E896,[1]Sheet1!$A:$I,9,0)</f>
        <v>108369.9</v>
      </c>
    </row>
    <row r="897" ht="25" customHeight="1" spans="1:15">
      <c r="A897" s="41" t="s">
        <v>3589</v>
      </c>
      <c r="B897" s="81" t="s">
        <v>3087</v>
      </c>
      <c r="C897" s="68" t="s">
        <v>3590</v>
      </c>
      <c r="D897" s="156" t="s">
        <v>3591</v>
      </c>
      <c r="E897" s="68" t="s">
        <v>3592</v>
      </c>
      <c r="F897" s="68" t="s">
        <v>3091</v>
      </c>
      <c r="G897" s="68" t="s">
        <v>70</v>
      </c>
      <c r="H897" s="68" t="s">
        <v>84</v>
      </c>
      <c r="I897" s="68" t="s">
        <v>71</v>
      </c>
      <c r="J897" s="52">
        <f t="shared" si="28"/>
        <v>5298.99</v>
      </c>
      <c r="K897" s="68" t="s">
        <v>72</v>
      </c>
      <c r="L897" s="82"/>
      <c r="M897" s="46">
        <f>VLOOKUP(E897,[1]Sheet1!$A:$F,6,0)</f>
        <v>354</v>
      </c>
      <c r="N897" s="46">
        <f t="shared" si="27"/>
        <v>0.98</v>
      </c>
      <c r="O897" s="46">
        <f>VLOOKUP(E897,[1]Sheet1!$A:$I,9,0)</f>
        <v>76952.4</v>
      </c>
    </row>
    <row r="898" ht="25" customHeight="1" spans="1:15">
      <c r="A898" s="41" t="s">
        <v>3593</v>
      </c>
      <c r="B898" s="81" t="s">
        <v>3087</v>
      </c>
      <c r="C898" s="68" t="s">
        <v>3594</v>
      </c>
      <c r="D898" s="156" t="s">
        <v>3595</v>
      </c>
      <c r="E898" s="68" t="s">
        <v>3596</v>
      </c>
      <c r="F898" s="68" t="s">
        <v>3091</v>
      </c>
      <c r="G898" s="68" t="s">
        <v>70</v>
      </c>
      <c r="H898" s="68" t="s">
        <v>84</v>
      </c>
      <c r="I898" s="68" t="s">
        <v>71</v>
      </c>
      <c r="J898" s="52">
        <f t="shared" si="28"/>
        <v>5407.13</v>
      </c>
      <c r="K898" s="68" t="s">
        <v>72</v>
      </c>
      <c r="L898" s="82"/>
      <c r="M898" s="46">
        <f>VLOOKUP(E898,[1]Sheet1!$A:$F,6,0)</f>
        <v>360</v>
      </c>
      <c r="N898" s="46">
        <f t="shared" si="27"/>
        <v>1</v>
      </c>
      <c r="O898" s="46">
        <f>VLOOKUP(E898,[1]Sheet1!$A:$I,9,0)</f>
        <v>93091.6</v>
      </c>
    </row>
    <row r="899" ht="25" customHeight="1" spans="1:15">
      <c r="A899" s="41" t="s">
        <v>3597</v>
      </c>
      <c r="B899" s="81" t="s">
        <v>3087</v>
      </c>
      <c r="C899" s="68" t="s">
        <v>3598</v>
      </c>
      <c r="D899" s="156" t="s">
        <v>3599</v>
      </c>
      <c r="E899" s="68" t="s">
        <v>3600</v>
      </c>
      <c r="F899" s="68" t="s">
        <v>3091</v>
      </c>
      <c r="G899" s="68" t="s">
        <v>70</v>
      </c>
      <c r="H899" s="68" t="s">
        <v>84</v>
      </c>
      <c r="I899" s="68" t="s">
        <v>71</v>
      </c>
      <c r="J899" s="52">
        <f t="shared" si="28"/>
        <v>5407.13</v>
      </c>
      <c r="K899" s="68" t="s">
        <v>72</v>
      </c>
      <c r="L899" s="82"/>
      <c r="M899" s="46">
        <f>VLOOKUP(E899,[1]Sheet1!$A:$F,6,0)</f>
        <v>360</v>
      </c>
      <c r="N899" s="46">
        <f t="shared" si="27"/>
        <v>1</v>
      </c>
      <c r="O899" s="46">
        <f>VLOOKUP(E899,[1]Sheet1!$A:$I,9,0)</f>
        <v>60461.6</v>
      </c>
    </row>
    <row r="900" ht="25" customHeight="1" spans="1:15">
      <c r="A900" s="41" t="s">
        <v>3601</v>
      </c>
      <c r="B900" s="81" t="s">
        <v>3087</v>
      </c>
      <c r="C900" s="156" t="s">
        <v>3602</v>
      </c>
      <c r="D900" s="156" t="s">
        <v>3603</v>
      </c>
      <c r="E900" s="68" t="s">
        <v>3604</v>
      </c>
      <c r="F900" s="68" t="s">
        <v>3091</v>
      </c>
      <c r="G900" s="68" t="s">
        <v>70</v>
      </c>
      <c r="H900" s="68" t="s">
        <v>80</v>
      </c>
      <c r="I900" s="68" t="s">
        <v>71</v>
      </c>
      <c r="J900" s="52">
        <f t="shared" si="28"/>
        <v>5407.13</v>
      </c>
      <c r="K900" s="68" t="s">
        <v>72</v>
      </c>
      <c r="L900" s="82"/>
      <c r="M900" s="46">
        <f>VLOOKUP(E900,[1]Sheet1!$A:$F,6,0)</f>
        <v>359</v>
      </c>
      <c r="N900" s="46">
        <f t="shared" si="27"/>
        <v>1</v>
      </c>
      <c r="O900" s="46">
        <f>VLOOKUP(E900,[1]Sheet1!$A:$I,9,0)</f>
        <v>49034.6</v>
      </c>
    </row>
    <row r="901" ht="25" customHeight="1" spans="1:15">
      <c r="A901" s="41" t="s">
        <v>3605</v>
      </c>
      <c r="B901" s="81" t="s">
        <v>3087</v>
      </c>
      <c r="C901" s="156" t="s">
        <v>3606</v>
      </c>
      <c r="D901" s="156" t="s">
        <v>3607</v>
      </c>
      <c r="E901" s="68" t="s">
        <v>3608</v>
      </c>
      <c r="F901" s="68" t="s">
        <v>3091</v>
      </c>
      <c r="G901" s="68" t="s">
        <v>70</v>
      </c>
      <c r="H901" s="68" t="s">
        <v>80</v>
      </c>
      <c r="I901" s="68" t="s">
        <v>71</v>
      </c>
      <c r="J901" s="52">
        <f t="shared" si="28"/>
        <v>5407.13</v>
      </c>
      <c r="K901" s="68" t="s">
        <v>72</v>
      </c>
      <c r="L901" s="82"/>
      <c r="M901" s="46">
        <f>VLOOKUP(E901,[1]Sheet1!$A:$F,6,0)</f>
        <v>361</v>
      </c>
      <c r="N901" s="46">
        <f t="shared" ref="N901:N964" si="29">MIN(1,ROUND(M901/360,2))</f>
        <v>1</v>
      </c>
      <c r="O901" s="46">
        <f>VLOOKUP(E901,[1]Sheet1!$A:$I,9,0)</f>
        <v>67209.9</v>
      </c>
    </row>
    <row r="902" ht="25" customHeight="1" spans="1:15">
      <c r="A902" s="41" t="s">
        <v>3609</v>
      </c>
      <c r="B902" s="81" t="s">
        <v>3087</v>
      </c>
      <c r="C902" s="156" t="s">
        <v>3610</v>
      </c>
      <c r="D902" s="156" t="s">
        <v>3611</v>
      </c>
      <c r="E902" s="68" t="s">
        <v>3612</v>
      </c>
      <c r="F902" s="68" t="s">
        <v>3091</v>
      </c>
      <c r="G902" s="68" t="s">
        <v>70</v>
      </c>
      <c r="H902" s="68" t="s">
        <v>80</v>
      </c>
      <c r="I902" s="68" t="s">
        <v>71</v>
      </c>
      <c r="J902" s="52">
        <f t="shared" si="28"/>
        <v>5298.99</v>
      </c>
      <c r="K902" s="68" t="s">
        <v>72</v>
      </c>
      <c r="L902" s="82"/>
      <c r="M902" s="46">
        <f>VLOOKUP(E902,[1]Sheet1!$A:$F,6,0)</f>
        <v>353</v>
      </c>
      <c r="N902" s="46">
        <f t="shared" si="29"/>
        <v>0.98</v>
      </c>
      <c r="O902" s="46">
        <f>VLOOKUP(E902,[1]Sheet1!$A:$I,9,0)</f>
        <v>57208.8</v>
      </c>
    </row>
    <row r="903" ht="25" customHeight="1" spans="1:15">
      <c r="A903" s="41" t="s">
        <v>3613</v>
      </c>
      <c r="B903" s="81" t="s">
        <v>3087</v>
      </c>
      <c r="C903" s="156" t="s">
        <v>3614</v>
      </c>
      <c r="D903" s="156" t="s">
        <v>3615</v>
      </c>
      <c r="E903" s="68" t="s">
        <v>3616</v>
      </c>
      <c r="F903" s="68" t="s">
        <v>3091</v>
      </c>
      <c r="G903" s="68" t="s">
        <v>70</v>
      </c>
      <c r="H903" s="68" t="s">
        <v>80</v>
      </c>
      <c r="I903" s="68" t="s">
        <v>71</v>
      </c>
      <c r="J903" s="52">
        <f t="shared" ref="J903:J966" si="30">ROUND(5407.12780038237*N903,2)</f>
        <v>5353.06</v>
      </c>
      <c r="K903" s="68" t="s">
        <v>72</v>
      </c>
      <c r="L903" s="82"/>
      <c r="M903" s="46">
        <f>VLOOKUP(E903,[1]Sheet1!$A:$F,6,0)</f>
        <v>356</v>
      </c>
      <c r="N903" s="46">
        <f t="shared" si="29"/>
        <v>0.99</v>
      </c>
      <c r="O903" s="46">
        <f>VLOOKUP(E903,[1]Sheet1!$A:$I,9,0)</f>
        <v>66953.6</v>
      </c>
    </row>
    <row r="904" ht="25" customHeight="1" spans="1:15">
      <c r="A904" s="41" t="s">
        <v>3617</v>
      </c>
      <c r="B904" s="81" t="s">
        <v>3087</v>
      </c>
      <c r="C904" s="156" t="s">
        <v>3618</v>
      </c>
      <c r="D904" s="156" t="s">
        <v>3619</v>
      </c>
      <c r="E904" s="68" t="s">
        <v>3620</v>
      </c>
      <c r="F904" s="68" t="s">
        <v>3091</v>
      </c>
      <c r="G904" s="68" t="s">
        <v>70</v>
      </c>
      <c r="H904" s="68" t="s">
        <v>80</v>
      </c>
      <c r="I904" s="68" t="s">
        <v>71</v>
      </c>
      <c r="J904" s="52">
        <f t="shared" si="30"/>
        <v>5298.99</v>
      </c>
      <c r="K904" s="68" t="s">
        <v>72</v>
      </c>
      <c r="L904" s="82"/>
      <c r="M904" s="46">
        <f>VLOOKUP(E904,[1]Sheet1!$A:$F,6,0)</f>
        <v>352</v>
      </c>
      <c r="N904" s="46">
        <f t="shared" si="29"/>
        <v>0.98</v>
      </c>
      <c r="O904" s="46">
        <f>VLOOKUP(E904,[1]Sheet1!$A:$I,9,0)</f>
        <v>52193.3</v>
      </c>
    </row>
    <row r="905" ht="25" customHeight="1" spans="1:15">
      <c r="A905" s="41" t="s">
        <v>3621</v>
      </c>
      <c r="B905" s="81" t="s">
        <v>3087</v>
      </c>
      <c r="C905" s="156" t="s">
        <v>3622</v>
      </c>
      <c r="D905" s="156" t="s">
        <v>3623</v>
      </c>
      <c r="E905" s="68" t="s">
        <v>3624</v>
      </c>
      <c r="F905" s="68" t="s">
        <v>3091</v>
      </c>
      <c r="G905" s="68" t="s">
        <v>70</v>
      </c>
      <c r="H905" s="68" t="s">
        <v>80</v>
      </c>
      <c r="I905" s="68" t="s">
        <v>71</v>
      </c>
      <c r="J905" s="52">
        <f t="shared" si="30"/>
        <v>5298.99</v>
      </c>
      <c r="K905" s="68" t="s">
        <v>72</v>
      </c>
      <c r="L905" s="82"/>
      <c r="M905" s="46">
        <f>VLOOKUP(E905,[1]Sheet1!$A:$F,6,0)</f>
        <v>351</v>
      </c>
      <c r="N905" s="46">
        <f t="shared" si="29"/>
        <v>0.98</v>
      </c>
      <c r="O905" s="46">
        <f>VLOOKUP(E905,[1]Sheet1!$A:$I,9,0)</f>
        <v>82099.6</v>
      </c>
    </row>
    <row r="906" ht="25" customHeight="1" spans="1:15">
      <c r="A906" s="41" t="s">
        <v>3625</v>
      </c>
      <c r="B906" s="81" t="s">
        <v>3087</v>
      </c>
      <c r="C906" s="68" t="s">
        <v>3626</v>
      </c>
      <c r="D906" s="156" t="s">
        <v>3627</v>
      </c>
      <c r="E906" s="68" t="s">
        <v>3628</v>
      </c>
      <c r="F906" s="68" t="s">
        <v>3091</v>
      </c>
      <c r="G906" s="68" t="s">
        <v>70</v>
      </c>
      <c r="H906" s="68" t="s">
        <v>80</v>
      </c>
      <c r="I906" s="68" t="s">
        <v>71</v>
      </c>
      <c r="J906" s="52">
        <f t="shared" si="30"/>
        <v>5353.06</v>
      </c>
      <c r="K906" s="68" t="s">
        <v>72</v>
      </c>
      <c r="L906" s="82"/>
      <c r="M906" s="46">
        <f>VLOOKUP(E906,[1]Sheet1!$A:$F,6,0)</f>
        <v>356</v>
      </c>
      <c r="N906" s="46">
        <f t="shared" si="29"/>
        <v>0.99</v>
      </c>
      <c r="O906" s="46">
        <f>VLOOKUP(E906,[1]Sheet1!$A:$I,9,0)</f>
        <v>49333.4</v>
      </c>
    </row>
    <row r="907" ht="25" customHeight="1" spans="1:15">
      <c r="A907" s="41" t="s">
        <v>3629</v>
      </c>
      <c r="B907" s="81" t="s">
        <v>3087</v>
      </c>
      <c r="C907" s="68" t="s">
        <v>3630</v>
      </c>
      <c r="D907" s="156" t="s">
        <v>3631</v>
      </c>
      <c r="E907" s="68" t="s">
        <v>3632</v>
      </c>
      <c r="F907" s="68" t="s">
        <v>3091</v>
      </c>
      <c r="G907" s="68" t="s">
        <v>70</v>
      </c>
      <c r="H907" s="68" t="s">
        <v>80</v>
      </c>
      <c r="I907" s="68" t="s">
        <v>71</v>
      </c>
      <c r="J907" s="52">
        <f t="shared" si="30"/>
        <v>5353.06</v>
      </c>
      <c r="K907" s="68" t="s">
        <v>72</v>
      </c>
      <c r="L907" s="82"/>
      <c r="M907" s="46">
        <f>VLOOKUP(E907,[1]Sheet1!$A:$F,6,0)</f>
        <v>357</v>
      </c>
      <c r="N907" s="46">
        <f t="shared" si="29"/>
        <v>0.99</v>
      </c>
      <c r="O907" s="46">
        <f>VLOOKUP(E907,[1]Sheet1!$A:$I,9,0)</f>
        <v>73543.3</v>
      </c>
    </row>
    <row r="908" ht="25" customHeight="1" spans="1:15">
      <c r="A908" s="41" t="s">
        <v>3633</v>
      </c>
      <c r="B908" s="81" t="s">
        <v>3087</v>
      </c>
      <c r="C908" s="68" t="s">
        <v>3634</v>
      </c>
      <c r="D908" s="156" t="s">
        <v>3635</v>
      </c>
      <c r="E908" s="68" t="s">
        <v>3636</v>
      </c>
      <c r="F908" s="68" t="s">
        <v>3091</v>
      </c>
      <c r="G908" s="68" t="s">
        <v>70</v>
      </c>
      <c r="H908" s="68" t="s">
        <v>80</v>
      </c>
      <c r="I908" s="68" t="s">
        <v>71</v>
      </c>
      <c r="J908" s="52">
        <f t="shared" si="30"/>
        <v>5353.06</v>
      </c>
      <c r="K908" s="68" t="s">
        <v>72</v>
      </c>
      <c r="L908" s="82"/>
      <c r="M908" s="46">
        <f>VLOOKUP(E908,[1]Sheet1!$A:$F,6,0)</f>
        <v>356</v>
      </c>
      <c r="N908" s="46">
        <f t="shared" si="29"/>
        <v>0.99</v>
      </c>
      <c r="O908" s="46">
        <f>VLOOKUP(E908,[1]Sheet1!$A:$I,9,0)</f>
        <v>86011.9</v>
      </c>
    </row>
    <row r="909" ht="25" customHeight="1" spans="1:15">
      <c r="A909" s="41" t="s">
        <v>3637</v>
      </c>
      <c r="B909" s="81" t="s">
        <v>3087</v>
      </c>
      <c r="C909" s="68" t="s">
        <v>3638</v>
      </c>
      <c r="D909" s="156" t="s">
        <v>3639</v>
      </c>
      <c r="E909" s="68" t="s">
        <v>3640</v>
      </c>
      <c r="F909" s="68" t="s">
        <v>3091</v>
      </c>
      <c r="G909" s="68" t="s">
        <v>70</v>
      </c>
      <c r="H909" s="68" t="s">
        <v>80</v>
      </c>
      <c r="I909" s="68" t="s">
        <v>71</v>
      </c>
      <c r="J909" s="52">
        <f t="shared" si="30"/>
        <v>5353.06</v>
      </c>
      <c r="K909" s="68" t="s">
        <v>72</v>
      </c>
      <c r="L909" s="82"/>
      <c r="M909" s="46">
        <f>VLOOKUP(E909,[1]Sheet1!$A:$F,6,0)</f>
        <v>358</v>
      </c>
      <c r="N909" s="46">
        <f t="shared" si="29"/>
        <v>0.99</v>
      </c>
      <c r="O909" s="46">
        <f>VLOOKUP(E909,[1]Sheet1!$A:$I,9,0)</f>
        <v>77869.3</v>
      </c>
    </row>
    <row r="910" ht="25" customHeight="1" spans="1:15">
      <c r="A910" s="41" t="s">
        <v>3641</v>
      </c>
      <c r="B910" s="81" t="s">
        <v>3087</v>
      </c>
      <c r="C910" s="68" t="s">
        <v>3642</v>
      </c>
      <c r="D910" s="156" t="s">
        <v>3643</v>
      </c>
      <c r="E910" s="68" t="s">
        <v>3644</v>
      </c>
      <c r="F910" s="68" t="s">
        <v>3091</v>
      </c>
      <c r="G910" s="68" t="s">
        <v>70</v>
      </c>
      <c r="H910" s="68" t="s">
        <v>80</v>
      </c>
      <c r="I910" s="68" t="s">
        <v>71</v>
      </c>
      <c r="J910" s="52">
        <f t="shared" si="30"/>
        <v>5407.13</v>
      </c>
      <c r="K910" s="68" t="s">
        <v>72</v>
      </c>
      <c r="L910" s="82"/>
      <c r="M910" s="46">
        <f>VLOOKUP(E910,[1]Sheet1!$A:$F,6,0)</f>
        <v>360</v>
      </c>
      <c r="N910" s="46">
        <f t="shared" si="29"/>
        <v>1</v>
      </c>
      <c r="O910" s="46">
        <f>VLOOKUP(E910,[1]Sheet1!$A:$I,9,0)</f>
        <v>116773.6</v>
      </c>
    </row>
    <row r="911" ht="25" customHeight="1" spans="1:15">
      <c r="A911" s="41" t="s">
        <v>3645</v>
      </c>
      <c r="B911" s="81" t="s">
        <v>3087</v>
      </c>
      <c r="C911" s="68" t="s">
        <v>3646</v>
      </c>
      <c r="D911" s="156" t="s">
        <v>3647</v>
      </c>
      <c r="E911" s="68" t="s">
        <v>3648</v>
      </c>
      <c r="F911" s="68" t="s">
        <v>3091</v>
      </c>
      <c r="G911" s="68" t="s">
        <v>70</v>
      </c>
      <c r="H911" s="68" t="s">
        <v>80</v>
      </c>
      <c r="I911" s="68" t="s">
        <v>71</v>
      </c>
      <c r="J911" s="52">
        <f t="shared" si="30"/>
        <v>5298.99</v>
      </c>
      <c r="K911" s="68" t="s">
        <v>72</v>
      </c>
      <c r="L911" s="82"/>
      <c r="M911" s="46">
        <f>VLOOKUP(E911,[1]Sheet1!$A:$F,6,0)</f>
        <v>351</v>
      </c>
      <c r="N911" s="46">
        <f t="shared" si="29"/>
        <v>0.98</v>
      </c>
      <c r="O911" s="46">
        <f>VLOOKUP(E911,[1]Sheet1!$A:$I,9,0)</f>
        <v>92619.4</v>
      </c>
    </row>
    <row r="912" ht="25" customHeight="1" spans="1:15">
      <c r="A912" s="41" t="s">
        <v>3649</v>
      </c>
      <c r="B912" s="81" t="s">
        <v>3087</v>
      </c>
      <c r="C912" s="68" t="s">
        <v>3650</v>
      </c>
      <c r="D912" s="156" t="s">
        <v>3651</v>
      </c>
      <c r="E912" s="68" t="s">
        <v>3652</v>
      </c>
      <c r="F912" s="68" t="s">
        <v>3091</v>
      </c>
      <c r="G912" s="68" t="s">
        <v>70</v>
      </c>
      <c r="H912" s="68" t="s">
        <v>80</v>
      </c>
      <c r="I912" s="68" t="s">
        <v>71</v>
      </c>
      <c r="J912" s="52">
        <f t="shared" si="30"/>
        <v>5353.06</v>
      </c>
      <c r="K912" s="68" t="s">
        <v>72</v>
      </c>
      <c r="L912" s="82"/>
      <c r="M912" s="46">
        <f>VLOOKUP(E912,[1]Sheet1!$A:$F,6,0)</f>
        <v>356</v>
      </c>
      <c r="N912" s="46">
        <f t="shared" si="29"/>
        <v>0.99</v>
      </c>
      <c r="O912" s="46">
        <f>VLOOKUP(E912,[1]Sheet1!$A:$I,9,0)</f>
        <v>81839.4</v>
      </c>
    </row>
    <row r="913" ht="25" customHeight="1" spans="1:15">
      <c r="A913" s="41" t="s">
        <v>3653</v>
      </c>
      <c r="B913" s="81" t="s">
        <v>3087</v>
      </c>
      <c r="C913" s="68" t="s">
        <v>3654</v>
      </c>
      <c r="D913" s="68" t="s">
        <v>3655</v>
      </c>
      <c r="E913" s="68" t="s">
        <v>3656</v>
      </c>
      <c r="F913" s="68" t="s">
        <v>3091</v>
      </c>
      <c r="G913" s="68" t="s">
        <v>70</v>
      </c>
      <c r="H913" s="68" t="s">
        <v>80</v>
      </c>
      <c r="I913" s="68" t="s">
        <v>71</v>
      </c>
      <c r="J913" s="52">
        <f t="shared" si="30"/>
        <v>5407.13</v>
      </c>
      <c r="K913" s="68" t="s">
        <v>72</v>
      </c>
      <c r="L913" s="82"/>
      <c r="M913" s="46">
        <f>VLOOKUP(E913,[1]Sheet1!$A:$F,6,0)</f>
        <v>359</v>
      </c>
      <c r="N913" s="46">
        <f t="shared" si="29"/>
        <v>1</v>
      </c>
      <c r="O913" s="46">
        <f>VLOOKUP(E913,[1]Sheet1!$A:$I,9,0)</f>
        <v>124162</v>
      </c>
    </row>
    <row r="914" ht="25" customHeight="1" spans="1:15">
      <c r="A914" s="41" t="s">
        <v>3657</v>
      </c>
      <c r="B914" s="81" t="s">
        <v>3087</v>
      </c>
      <c r="C914" s="68" t="s">
        <v>3658</v>
      </c>
      <c r="D914" s="156" t="s">
        <v>3659</v>
      </c>
      <c r="E914" s="68" t="s">
        <v>3660</v>
      </c>
      <c r="F914" s="68" t="s">
        <v>3091</v>
      </c>
      <c r="G914" s="68" t="s">
        <v>70</v>
      </c>
      <c r="H914" s="68" t="s">
        <v>80</v>
      </c>
      <c r="I914" s="68" t="s">
        <v>71</v>
      </c>
      <c r="J914" s="52">
        <f t="shared" si="30"/>
        <v>5407.13</v>
      </c>
      <c r="K914" s="68" t="s">
        <v>72</v>
      </c>
      <c r="L914" s="82"/>
      <c r="M914" s="46">
        <f>VLOOKUP(E914,[1]Sheet1!$A:$F,6,0)</f>
        <v>360</v>
      </c>
      <c r="N914" s="46">
        <f t="shared" si="29"/>
        <v>1</v>
      </c>
      <c r="O914" s="46">
        <f>VLOOKUP(E914,[1]Sheet1!$A:$I,9,0)</f>
        <v>71021.7</v>
      </c>
    </row>
    <row r="915" ht="25" customHeight="1" spans="1:15">
      <c r="A915" s="41" t="s">
        <v>3661</v>
      </c>
      <c r="B915" s="81" t="s">
        <v>3087</v>
      </c>
      <c r="C915" s="68" t="s">
        <v>3662</v>
      </c>
      <c r="D915" s="156" t="s">
        <v>3663</v>
      </c>
      <c r="E915" s="68" t="s">
        <v>3664</v>
      </c>
      <c r="F915" s="68" t="s">
        <v>3091</v>
      </c>
      <c r="G915" s="68" t="s">
        <v>70</v>
      </c>
      <c r="H915" s="68" t="s">
        <v>80</v>
      </c>
      <c r="I915" s="68" t="s">
        <v>71</v>
      </c>
      <c r="J915" s="52">
        <f t="shared" si="30"/>
        <v>5298.99</v>
      </c>
      <c r="K915" s="68" t="s">
        <v>72</v>
      </c>
      <c r="L915" s="82"/>
      <c r="M915" s="46">
        <f>VLOOKUP(E915,[1]Sheet1!$A:$F,6,0)</f>
        <v>353</v>
      </c>
      <c r="N915" s="46">
        <f t="shared" si="29"/>
        <v>0.98</v>
      </c>
      <c r="O915" s="46">
        <f>VLOOKUP(E915,[1]Sheet1!$A:$I,9,0)</f>
        <v>71714.1</v>
      </c>
    </row>
    <row r="916" ht="25" customHeight="1" spans="1:15">
      <c r="A916" s="41" t="s">
        <v>3665</v>
      </c>
      <c r="B916" s="81" t="s">
        <v>3087</v>
      </c>
      <c r="C916" s="68" t="s">
        <v>3666</v>
      </c>
      <c r="D916" s="156" t="s">
        <v>3667</v>
      </c>
      <c r="E916" s="68" t="s">
        <v>3668</v>
      </c>
      <c r="F916" s="68" t="s">
        <v>3091</v>
      </c>
      <c r="G916" s="68" t="s">
        <v>70</v>
      </c>
      <c r="H916" s="68" t="s">
        <v>80</v>
      </c>
      <c r="I916" s="68" t="s">
        <v>71</v>
      </c>
      <c r="J916" s="52">
        <f t="shared" si="30"/>
        <v>5407.13</v>
      </c>
      <c r="K916" s="68" t="s">
        <v>72</v>
      </c>
      <c r="L916" s="82"/>
      <c r="M916" s="46">
        <f>VLOOKUP(E916,[1]Sheet1!$A:$F,6,0)</f>
        <v>359</v>
      </c>
      <c r="N916" s="46">
        <f t="shared" si="29"/>
        <v>1</v>
      </c>
      <c r="O916" s="46">
        <f>VLOOKUP(E916,[1]Sheet1!$A:$I,9,0)</f>
        <v>93072.5</v>
      </c>
    </row>
    <row r="917" ht="25" customHeight="1" spans="1:15">
      <c r="A917" s="41" t="s">
        <v>3669</v>
      </c>
      <c r="B917" s="81" t="s">
        <v>3087</v>
      </c>
      <c r="C917" s="68" t="s">
        <v>3670</v>
      </c>
      <c r="D917" s="156" t="s">
        <v>3671</v>
      </c>
      <c r="E917" s="68" t="s">
        <v>3672</v>
      </c>
      <c r="F917" s="68" t="s">
        <v>3091</v>
      </c>
      <c r="G917" s="68" t="s">
        <v>70</v>
      </c>
      <c r="H917" s="68" t="s">
        <v>80</v>
      </c>
      <c r="I917" s="68" t="s">
        <v>71</v>
      </c>
      <c r="J917" s="52">
        <f t="shared" si="30"/>
        <v>5353.06</v>
      </c>
      <c r="K917" s="68" t="s">
        <v>72</v>
      </c>
      <c r="L917" s="82"/>
      <c r="M917" s="46">
        <f>VLOOKUP(E917,[1]Sheet1!$A:$F,6,0)</f>
        <v>357</v>
      </c>
      <c r="N917" s="46">
        <f t="shared" si="29"/>
        <v>0.99</v>
      </c>
      <c r="O917" s="46">
        <f>VLOOKUP(E917,[1]Sheet1!$A:$I,9,0)</f>
        <v>42113.7</v>
      </c>
    </row>
    <row r="918" ht="25" customHeight="1" spans="1:15">
      <c r="A918" s="41" t="s">
        <v>3673</v>
      </c>
      <c r="B918" s="81" t="s">
        <v>3087</v>
      </c>
      <c r="C918" s="68" t="s">
        <v>3674</v>
      </c>
      <c r="D918" s="156" t="s">
        <v>3675</v>
      </c>
      <c r="E918" s="68" t="s">
        <v>3676</v>
      </c>
      <c r="F918" s="68" t="s">
        <v>3091</v>
      </c>
      <c r="G918" s="68" t="s">
        <v>70</v>
      </c>
      <c r="H918" s="68" t="s">
        <v>80</v>
      </c>
      <c r="I918" s="68" t="s">
        <v>71</v>
      </c>
      <c r="J918" s="52">
        <f t="shared" si="30"/>
        <v>5353.06</v>
      </c>
      <c r="K918" s="68" t="s">
        <v>72</v>
      </c>
      <c r="L918" s="82"/>
      <c r="M918" s="46">
        <f>VLOOKUP(E918,[1]Sheet1!$A:$F,6,0)</f>
        <v>357</v>
      </c>
      <c r="N918" s="46">
        <f t="shared" si="29"/>
        <v>0.99</v>
      </c>
      <c r="O918" s="46">
        <f>VLOOKUP(E918,[1]Sheet1!$A:$I,9,0)</f>
        <v>83620.2</v>
      </c>
    </row>
    <row r="919" ht="25" customHeight="1" spans="1:15">
      <c r="A919" s="41" t="s">
        <v>3677</v>
      </c>
      <c r="B919" s="81" t="s">
        <v>3087</v>
      </c>
      <c r="C919" s="68" t="s">
        <v>3678</v>
      </c>
      <c r="D919" s="156" t="s">
        <v>3679</v>
      </c>
      <c r="E919" s="68" t="s">
        <v>3680</v>
      </c>
      <c r="F919" s="68" t="s">
        <v>3091</v>
      </c>
      <c r="G919" s="68" t="s">
        <v>70</v>
      </c>
      <c r="H919" s="68" t="s">
        <v>80</v>
      </c>
      <c r="I919" s="68" t="s">
        <v>71</v>
      </c>
      <c r="J919" s="52">
        <f t="shared" si="30"/>
        <v>5298.99</v>
      </c>
      <c r="K919" s="68" t="s">
        <v>72</v>
      </c>
      <c r="L919" s="82"/>
      <c r="M919" s="46">
        <f>VLOOKUP(E919,[1]Sheet1!$A:$F,6,0)</f>
        <v>353</v>
      </c>
      <c r="N919" s="46">
        <f t="shared" si="29"/>
        <v>0.98</v>
      </c>
      <c r="O919" s="46">
        <f>VLOOKUP(E919,[1]Sheet1!$A:$I,9,0)</f>
        <v>36526.3</v>
      </c>
    </row>
    <row r="920" ht="25" customHeight="1" spans="1:15">
      <c r="A920" s="41" t="s">
        <v>3681</v>
      </c>
      <c r="B920" s="81" t="s">
        <v>3087</v>
      </c>
      <c r="C920" s="68" t="s">
        <v>3682</v>
      </c>
      <c r="D920" s="156" t="s">
        <v>3683</v>
      </c>
      <c r="E920" s="68" t="s">
        <v>3684</v>
      </c>
      <c r="F920" s="68" t="s">
        <v>3091</v>
      </c>
      <c r="G920" s="68" t="s">
        <v>70</v>
      </c>
      <c r="H920" s="68" t="s">
        <v>80</v>
      </c>
      <c r="I920" s="68" t="s">
        <v>71</v>
      </c>
      <c r="J920" s="52">
        <f t="shared" si="30"/>
        <v>5353.06</v>
      </c>
      <c r="K920" s="68" t="s">
        <v>72</v>
      </c>
      <c r="L920" s="82"/>
      <c r="M920" s="46">
        <f>VLOOKUP(E920,[1]Sheet1!$A:$F,6,0)</f>
        <v>358</v>
      </c>
      <c r="N920" s="46">
        <f t="shared" si="29"/>
        <v>0.99</v>
      </c>
      <c r="O920" s="46">
        <f>VLOOKUP(E920,[1]Sheet1!$A:$I,9,0)</f>
        <v>102300.1</v>
      </c>
    </row>
    <row r="921" ht="25" customHeight="1" spans="1:15">
      <c r="A921" s="41" t="s">
        <v>3685</v>
      </c>
      <c r="B921" s="81" t="s">
        <v>3087</v>
      </c>
      <c r="C921" s="68" t="s">
        <v>3686</v>
      </c>
      <c r="D921" s="156" t="s">
        <v>3687</v>
      </c>
      <c r="E921" s="68" t="s">
        <v>3688</v>
      </c>
      <c r="F921" s="68" t="s">
        <v>3091</v>
      </c>
      <c r="G921" s="68" t="s">
        <v>70</v>
      </c>
      <c r="H921" s="68" t="s">
        <v>80</v>
      </c>
      <c r="I921" s="68" t="s">
        <v>71</v>
      </c>
      <c r="J921" s="52">
        <f t="shared" si="30"/>
        <v>5407.13</v>
      </c>
      <c r="K921" s="68" t="s">
        <v>72</v>
      </c>
      <c r="L921" s="82"/>
      <c r="M921" s="46">
        <f>VLOOKUP(E921,[1]Sheet1!$A:$F,6,0)</f>
        <v>359</v>
      </c>
      <c r="N921" s="46">
        <f t="shared" si="29"/>
        <v>1</v>
      </c>
      <c r="O921" s="46">
        <f>VLOOKUP(E921,[1]Sheet1!$A:$I,9,0)</f>
        <v>67526.2</v>
      </c>
    </row>
    <row r="922" ht="25" customHeight="1" spans="1:15">
      <c r="A922" s="41" t="s">
        <v>3689</v>
      </c>
      <c r="B922" s="81" t="s">
        <v>3087</v>
      </c>
      <c r="C922" s="68" t="s">
        <v>3690</v>
      </c>
      <c r="D922" s="156" t="s">
        <v>3691</v>
      </c>
      <c r="E922" s="68" t="s">
        <v>3692</v>
      </c>
      <c r="F922" s="68" t="s">
        <v>3091</v>
      </c>
      <c r="G922" s="68" t="s">
        <v>70</v>
      </c>
      <c r="H922" s="68" t="s">
        <v>80</v>
      </c>
      <c r="I922" s="68" t="s">
        <v>71</v>
      </c>
      <c r="J922" s="52">
        <f t="shared" si="30"/>
        <v>5353.06</v>
      </c>
      <c r="K922" s="68" t="s">
        <v>72</v>
      </c>
      <c r="L922" s="82"/>
      <c r="M922" s="46">
        <f>VLOOKUP(E922,[1]Sheet1!$A:$F,6,0)</f>
        <v>357</v>
      </c>
      <c r="N922" s="46">
        <f t="shared" si="29"/>
        <v>0.99</v>
      </c>
      <c r="O922" s="46">
        <f>VLOOKUP(E922,[1]Sheet1!$A:$I,9,0)</f>
        <v>60919.2</v>
      </c>
    </row>
    <row r="923" ht="25" customHeight="1" spans="1:15">
      <c r="A923" s="41" t="s">
        <v>3693</v>
      </c>
      <c r="B923" s="81" t="s">
        <v>3087</v>
      </c>
      <c r="C923" s="68" t="s">
        <v>3694</v>
      </c>
      <c r="D923" s="156" t="s">
        <v>3695</v>
      </c>
      <c r="E923" s="68" t="s">
        <v>3696</v>
      </c>
      <c r="F923" s="68" t="s">
        <v>3091</v>
      </c>
      <c r="G923" s="68" t="s">
        <v>70</v>
      </c>
      <c r="H923" s="68" t="s">
        <v>80</v>
      </c>
      <c r="I923" s="68" t="s">
        <v>71</v>
      </c>
      <c r="J923" s="52">
        <f t="shared" si="30"/>
        <v>5353.06</v>
      </c>
      <c r="K923" s="68" t="s">
        <v>72</v>
      </c>
      <c r="L923" s="82"/>
      <c r="M923" s="46">
        <f>VLOOKUP(E923,[1]Sheet1!$A:$F,6,0)</f>
        <v>356</v>
      </c>
      <c r="N923" s="46">
        <f t="shared" si="29"/>
        <v>0.99</v>
      </c>
      <c r="O923" s="46">
        <f>VLOOKUP(E923,[1]Sheet1!$A:$I,9,0)</f>
        <v>86876</v>
      </c>
    </row>
    <row r="924" ht="25" customHeight="1" spans="1:15">
      <c r="A924" s="41" t="s">
        <v>3697</v>
      </c>
      <c r="B924" s="81" t="s">
        <v>3087</v>
      </c>
      <c r="C924" s="68" t="s">
        <v>3698</v>
      </c>
      <c r="D924" s="156" t="s">
        <v>3699</v>
      </c>
      <c r="E924" s="68" t="s">
        <v>3700</v>
      </c>
      <c r="F924" s="68" t="s">
        <v>3091</v>
      </c>
      <c r="G924" s="68" t="s">
        <v>70</v>
      </c>
      <c r="H924" s="68" t="s">
        <v>80</v>
      </c>
      <c r="I924" s="68" t="s">
        <v>71</v>
      </c>
      <c r="J924" s="52">
        <f t="shared" si="30"/>
        <v>5298.99</v>
      </c>
      <c r="K924" s="68" t="s">
        <v>72</v>
      </c>
      <c r="L924" s="82"/>
      <c r="M924" s="46">
        <f>VLOOKUP(E924,[1]Sheet1!$A:$F,6,0)</f>
        <v>352</v>
      </c>
      <c r="N924" s="46">
        <f t="shared" si="29"/>
        <v>0.98</v>
      </c>
      <c r="O924" s="46">
        <f>VLOOKUP(E924,[1]Sheet1!$A:$I,9,0)</f>
        <v>64132.6</v>
      </c>
    </row>
    <row r="925" ht="25" customHeight="1" spans="1:15">
      <c r="A925" s="41" t="s">
        <v>3701</v>
      </c>
      <c r="B925" s="81" t="s">
        <v>3087</v>
      </c>
      <c r="C925" s="68" t="s">
        <v>3702</v>
      </c>
      <c r="D925" s="156" t="s">
        <v>3703</v>
      </c>
      <c r="E925" s="68" t="s">
        <v>3704</v>
      </c>
      <c r="F925" s="68" t="s">
        <v>3091</v>
      </c>
      <c r="G925" s="68" t="s">
        <v>70</v>
      </c>
      <c r="H925" s="68" t="s">
        <v>80</v>
      </c>
      <c r="I925" s="68" t="s">
        <v>71</v>
      </c>
      <c r="J925" s="52">
        <f t="shared" si="30"/>
        <v>5298.99</v>
      </c>
      <c r="K925" s="68" t="s">
        <v>72</v>
      </c>
      <c r="L925" s="82"/>
      <c r="M925" s="46">
        <f>VLOOKUP(E925,[1]Sheet1!$A:$F,6,0)</f>
        <v>352</v>
      </c>
      <c r="N925" s="46">
        <f t="shared" si="29"/>
        <v>0.98</v>
      </c>
      <c r="O925" s="46">
        <f>VLOOKUP(E925,[1]Sheet1!$A:$I,9,0)</f>
        <v>95548.6</v>
      </c>
    </row>
    <row r="926" ht="25" customHeight="1" spans="1:15">
      <c r="A926" s="41" t="s">
        <v>3705</v>
      </c>
      <c r="B926" s="81" t="s">
        <v>3087</v>
      </c>
      <c r="C926" s="68" t="s">
        <v>3706</v>
      </c>
      <c r="D926" s="68" t="s">
        <v>3707</v>
      </c>
      <c r="E926" s="68" t="s">
        <v>3708</v>
      </c>
      <c r="F926" s="68" t="s">
        <v>3091</v>
      </c>
      <c r="G926" s="68" t="s">
        <v>70</v>
      </c>
      <c r="H926" s="68" t="s">
        <v>80</v>
      </c>
      <c r="I926" s="68" t="s">
        <v>71</v>
      </c>
      <c r="J926" s="52">
        <f t="shared" si="30"/>
        <v>5298.99</v>
      </c>
      <c r="K926" s="68" t="s">
        <v>72</v>
      </c>
      <c r="L926" s="82"/>
      <c r="M926" s="46">
        <f>VLOOKUP(E926,[1]Sheet1!$A:$F,6,0)</f>
        <v>351</v>
      </c>
      <c r="N926" s="46">
        <f t="shared" si="29"/>
        <v>0.98</v>
      </c>
      <c r="O926" s="46">
        <f>VLOOKUP(E926,[1]Sheet1!$A:$I,9,0)</f>
        <v>76348</v>
      </c>
    </row>
    <row r="927" ht="25" customHeight="1" spans="1:15">
      <c r="A927" s="41" t="s">
        <v>3709</v>
      </c>
      <c r="B927" s="81" t="s">
        <v>3087</v>
      </c>
      <c r="C927" s="68" t="s">
        <v>3710</v>
      </c>
      <c r="D927" s="156" t="s">
        <v>3711</v>
      </c>
      <c r="E927" s="68" t="s">
        <v>3712</v>
      </c>
      <c r="F927" s="68" t="s">
        <v>3091</v>
      </c>
      <c r="G927" s="68" t="s">
        <v>70</v>
      </c>
      <c r="H927" s="68" t="s">
        <v>80</v>
      </c>
      <c r="I927" s="68" t="s">
        <v>71</v>
      </c>
      <c r="J927" s="52">
        <f t="shared" si="30"/>
        <v>5353.06</v>
      </c>
      <c r="K927" s="68" t="s">
        <v>72</v>
      </c>
      <c r="L927" s="82"/>
      <c r="M927" s="46">
        <f>VLOOKUP(E927,[1]Sheet1!$A:$F,6,0)</f>
        <v>356</v>
      </c>
      <c r="N927" s="46">
        <f t="shared" si="29"/>
        <v>0.99</v>
      </c>
      <c r="O927" s="46">
        <f>VLOOKUP(E927,[1]Sheet1!$A:$I,9,0)</f>
        <v>63045.8</v>
      </c>
    </row>
    <row r="928" ht="25" customHeight="1" spans="1:15">
      <c r="A928" s="41" t="s">
        <v>3713</v>
      </c>
      <c r="B928" s="81" t="s">
        <v>3087</v>
      </c>
      <c r="C928" s="68" t="s">
        <v>3714</v>
      </c>
      <c r="D928" s="156" t="s">
        <v>3715</v>
      </c>
      <c r="E928" s="68" t="s">
        <v>3716</v>
      </c>
      <c r="F928" s="68" t="s">
        <v>3091</v>
      </c>
      <c r="G928" s="68" t="s">
        <v>70</v>
      </c>
      <c r="H928" s="68" t="s">
        <v>80</v>
      </c>
      <c r="I928" s="68" t="s">
        <v>71</v>
      </c>
      <c r="J928" s="52">
        <f t="shared" si="30"/>
        <v>5244.91</v>
      </c>
      <c r="K928" s="68" t="s">
        <v>72</v>
      </c>
      <c r="L928" s="82"/>
      <c r="M928" s="46">
        <f>VLOOKUP(E928,[1]Sheet1!$A:$F,6,0)</f>
        <v>350</v>
      </c>
      <c r="N928" s="46">
        <f t="shared" si="29"/>
        <v>0.97</v>
      </c>
      <c r="O928" s="46">
        <f>VLOOKUP(E928,[1]Sheet1!$A:$I,9,0)</f>
        <v>104653.4</v>
      </c>
    </row>
    <row r="929" ht="25" customHeight="1" spans="1:15">
      <c r="A929" s="41" t="s">
        <v>3717</v>
      </c>
      <c r="B929" s="81" t="s">
        <v>3087</v>
      </c>
      <c r="C929" s="68" t="s">
        <v>3718</v>
      </c>
      <c r="D929" s="156" t="s">
        <v>3719</v>
      </c>
      <c r="E929" s="68" t="s">
        <v>3720</v>
      </c>
      <c r="F929" s="68" t="s">
        <v>3091</v>
      </c>
      <c r="G929" s="68" t="s">
        <v>70</v>
      </c>
      <c r="H929" s="68" t="s">
        <v>80</v>
      </c>
      <c r="I929" s="68" t="s">
        <v>71</v>
      </c>
      <c r="J929" s="52">
        <f t="shared" si="30"/>
        <v>5353.06</v>
      </c>
      <c r="K929" s="68" t="s">
        <v>72</v>
      </c>
      <c r="L929" s="82"/>
      <c r="M929" s="46">
        <f>VLOOKUP(E929,[1]Sheet1!$A:$F,6,0)</f>
        <v>356</v>
      </c>
      <c r="N929" s="46">
        <f t="shared" si="29"/>
        <v>0.99</v>
      </c>
      <c r="O929" s="46">
        <f>VLOOKUP(E929,[1]Sheet1!$A:$I,9,0)</f>
        <v>110807.2</v>
      </c>
    </row>
    <row r="930" ht="25" customHeight="1" spans="1:15">
      <c r="A930" s="41" t="s">
        <v>3721</v>
      </c>
      <c r="B930" s="81" t="s">
        <v>3087</v>
      </c>
      <c r="C930" s="68" t="s">
        <v>3722</v>
      </c>
      <c r="D930" s="156" t="s">
        <v>3723</v>
      </c>
      <c r="E930" s="68" t="s">
        <v>3724</v>
      </c>
      <c r="F930" s="68" t="s">
        <v>3091</v>
      </c>
      <c r="G930" s="68" t="s">
        <v>70</v>
      </c>
      <c r="H930" s="68" t="s">
        <v>80</v>
      </c>
      <c r="I930" s="68" t="s">
        <v>71</v>
      </c>
      <c r="J930" s="52">
        <f t="shared" si="30"/>
        <v>5407.13</v>
      </c>
      <c r="K930" s="68" t="s">
        <v>72</v>
      </c>
      <c r="L930" s="82"/>
      <c r="M930" s="46">
        <f>VLOOKUP(E930,[1]Sheet1!$A:$F,6,0)</f>
        <v>359</v>
      </c>
      <c r="N930" s="46">
        <f t="shared" si="29"/>
        <v>1</v>
      </c>
      <c r="O930" s="46">
        <f>VLOOKUP(E930,[1]Sheet1!$A:$I,9,0)</f>
        <v>56385.5</v>
      </c>
    </row>
    <row r="931" ht="25" customHeight="1" spans="1:15">
      <c r="A931" s="41" t="s">
        <v>3725</v>
      </c>
      <c r="B931" s="81" t="s">
        <v>3087</v>
      </c>
      <c r="C931" s="68" t="s">
        <v>3726</v>
      </c>
      <c r="D931" s="156" t="s">
        <v>3727</v>
      </c>
      <c r="E931" s="68" t="s">
        <v>3728</v>
      </c>
      <c r="F931" s="68" t="s">
        <v>3091</v>
      </c>
      <c r="G931" s="68" t="s">
        <v>70</v>
      </c>
      <c r="H931" s="68" t="s">
        <v>80</v>
      </c>
      <c r="I931" s="68" t="s">
        <v>71</v>
      </c>
      <c r="J931" s="52">
        <f t="shared" si="30"/>
        <v>5298.99</v>
      </c>
      <c r="K931" s="68" t="s">
        <v>72</v>
      </c>
      <c r="L931" s="82"/>
      <c r="M931" s="46">
        <f>VLOOKUP(E931,[1]Sheet1!$A:$F,6,0)</f>
        <v>354</v>
      </c>
      <c r="N931" s="46">
        <f t="shared" si="29"/>
        <v>0.98</v>
      </c>
      <c r="O931" s="46">
        <f>VLOOKUP(E931,[1]Sheet1!$A:$I,9,0)</f>
        <v>38092</v>
      </c>
    </row>
    <row r="932" ht="25" customHeight="1" spans="1:15">
      <c r="A932" s="41" t="s">
        <v>3729</v>
      </c>
      <c r="B932" s="81" t="s">
        <v>3087</v>
      </c>
      <c r="C932" s="68" t="s">
        <v>3730</v>
      </c>
      <c r="D932" s="156" t="s">
        <v>3731</v>
      </c>
      <c r="E932" s="68" t="s">
        <v>3732</v>
      </c>
      <c r="F932" s="68" t="s">
        <v>3091</v>
      </c>
      <c r="G932" s="68" t="s">
        <v>70</v>
      </c>
      <c r="H932" s="68" t="s">
        <v>80</v>
      </c>
      <c r="I932" s="68" t="s">
        <v>71</v>
      </c>
      <c r="J932" s="52">
        <f t="shared" si="30"/>
        <v>5407.13</v>
      </c>
      <c r="K932" s="68" t="s">
        <v>72</v>
      </c>
      <c r="L932" s="82"/>
      <c r="M932" s="46">
        <f>VLOOKUP(E932,[1]Sheet1!$A:$F,6,0)</f>
        <v>361</v>
      </c>
      <c r="N932" s="46">
        <f t="shared" si="29"/>
        <v>1</v>
      </c>
      <c r="O932" s="46">
        <f>VLOOKUP(E932,[1]Sheet1!$A:$I,9,0)</f>
        <v>130032.3</v>
      </c>
    </row>
    <row r="933" ht="25" customHeight="1" spans="1:15">
      <c r="A933" s="41" t="s">
        <v>3733</v>
      </c>
      <c r="B933" s="81" t="s">
        <v>3087</v>
      </c>
      <c r="C933" s="68" t="s">
        <v>3734</v>
      </c>
      <c r="D933" s="156" t="s">
        <v>3735</v>
      </c>
      <c r="E933" s="68" t="s">
        <v>3736</v>
      </c>
      <c r="F933" s="68" t="s">
        <v>3091</v>
      </c>
      <c r="G933" s="68" t="s">
        <v>70</v>
      </c>
      <c r="H933" s="68" t="s">
        <v>80</v>
      </c>
      <c r="I933" s="68" t="s">
        <v>71</v>
      </c>
      <c r="J933" s="52">
        <f t="shared" si="30"/>
        <v>5407.13</v>
      </c>
      <c r="K933" s="68" t="s">
        <v>72</v>
      </c>
      <c r="L933" s="82"/>
      <c r="M933" s="46">
        <f>VLOOKUP(E933,[1]Sheet1!$A:$F,6,0)</f>
        <v>359</v>
      </c>
      <c r="N933" s="46">
        <f t="shared" si="29"/>
        <v>1</v>
      </c>
      <c r="O933" s="46">
        <f>VLOOKUP(E933,[1]Sheet1!$A:$I,9,0)</f>
        <v>115125.2</v>
      </c>
    </row>
    <row r="934" ht="25" customHeight="1" spans="1:15">
      <c r="A934" s="41" t="s">
        <v>3737</v>
      </c>
      <c r="B934" s="81" t="s">
        <v>3087</v>
      </c>
      <c r="C934" s="68" t="s">
        <v>3738</v>
      </c>
      <c r="D934" s="156" t="s">
        <v>3739</v>
      </c>
      <c r="E934" s="68" t="s">
        <v>3740</v>
      </c>
      <c r="F934" s="68" t="s">
        <v>3091</v>
      </c>
      <c r="G934" s="68" t="s">
        <v>70</v>
      </c>
      <c r="H934" s="68" t="s">
        <v>80</v>
      </c>
      <c r="I934" s="68" t="s">
        <v>71</v>
      </c>
      <c r="J934" s="52">
        <f t="shared" si="30"/>
        <v>5353.06</v>
      </c>
      <c r="K934" s="68" t="s">
        <v>72</v>
      </c>
      <c r="L934" s="82"/>
      <c r="M934" s="46">
        <f>VLOOKUP(E934,[1]Sheet1!$A:$F,6,0)</f>
        <v>357</v>
      </c>
      <c r="N934" s="46">
        <f t="shared" si="29"/>
        <v>0.99</v>
      </c>
      <c r="O934" s="46">
        <f>VLOOKUP(E934,[1]Sheet1!$A:$I,9,0)</f>
        <v>87484.2</v>
      </c>
    </row>
    <row r="935" ht="25" customHeight="1" spans="1:15">
      <c r="A935" s="41" t="s">
        <v>3741</v>
      </c>
      <c r="B935" s="81" t="s">
        <v>3087</v>
      </c>
      <c r="C935" s="68" t="s">
        <v>3742</v>
      </c>
      <c r="D935" s="156" t="s">
        <v>3743</v>
      </c>
      <c r="E935" s="68" t="s">
        <v>3744</v>
      </c>
      <c r="F935" s="68" t="s">
        <v>3091</v>
      </c>
      <c r="G935" s="68" t="s">
        <v>70</v>
      </c>
      <c r="H935" s="68" t="s">
        <v>80</v>
      </c>
      <c r="I935" s="68" t="s">
        <v>71</v>
      </c>
      <c r="J935" s="52">
        <f t="shared" si="30"/>
        <v>5407.13</v>
      </c>
      <c r="K935" s="68" t="s">
        <v>72</v>
      </c>
      <c r="L935" s="82"/>
      <c r="M935" s="46">
        <f>VLOOKUP(E935,[1]Sheet1!$A:$F,6,0)</f>
        <v>359</v>
      </c>
      <c r="N935" s="46">
        <f t="shared" si="29"/>
        <v>1</v>
      </c>
      <c r="O935" s="46">
        <f>VLOOKUP(E935,[1]Sheet1!$A:$I,9,0)</f>
        <v>80386.3</v>
      </c>
    </row>
    <row r="936" ht="25" customHeight="1" spans="1:15">
      <c r="A936" s="41" t="s">
        <v>3745</v>
      </c>
      <c r="B936" s="81" t="s">
        <v>3087</v>
      </c>
      <c r="C936" s="68" t="s">
        <v>3746</v>
      </c>
      <c r="D936" s="156" t="s">
        <v>3747</v>
      </c>
      <c r="E936" s="68" t="s">
        <v>3748</v>
      </c>
      <c r="F936" s="68" t="s">
        <v>3091</v>
      </c>
      <c r="G936" s="68" t="s">
        <v>70</v>
      </c>
      <c r="H936" s="68" t="s">
        <v>80</v>
      </c>
      <c r="I936" s="68" t="s">
        <v>71</v>
      </c>
      <c r="J936" s="52">
        <f t="shared" si="30"/>
        <v>5353.06</v>
      </c>
      <c r="K936" s="68" t="s">
        <v>72</v>
      </c>
      <c r="L936" s="82"/>
      <c r="M936" s="46">
        <f>VLOOKUP(E936,[1]Sheet1!$A:$F,6,0)</f>
        <v>356</v>
      </c>
      <c r="N936" s="46">
        <f t="shared" si="29"/>
        <v>0.99</v>
      </c>
      <c r="O936" s="46">
        <f>VLOOKUP(E936,[1]Sheet1!$A:$I,9,0)</f>
        <v>69373.2</v>
      </c>
    </row>
    <row r="937" ht="25" customHeight="1" spans="1:15">
      <c r="A937" s="41" t="s">
        <v>3749</v>
      </c>
      <c r="B937" s="81" t="s">
        <v>3087</v>
      </c>
      <c r="C937" s="68" t="s">
        <v>3750</v>
      </c>
      <c r="D937" s="156" t="s">
        <v>3751</v>
      </c>
      <c r="E937" s="68" t="s">
        <v>3752</v>
      </c>
      <c r="F937" s="68" t="s">
        <v>3091</v>
      </c>
      <c r="G937" s="68" t="s">
        <v>70</v>
      </c>
      <c r="H937" s="68" t="s">
        <v>80</v>
      </c>
      <c r="I937" s="68" t="s">
        <v>71</v>
      </c>
      <c r="J937" s="52">
        <f t="shared" si="30"/>
        <v>5298.99</v>
      </c>
      <c r="K937" s="68" t="s">
        <v>72</v>
      </c>
      <c r="L937" s="82"/>
      <c r="M937" s="46">
        <f>VLOOKUP(E937,[1]Sheet1!$A:$F,6,0)</f>
        <v>353</v>
      </c>
      <c r="N937" s="46">
        <f t="shared" si="29"/>
        <v>0.98</v>
      </c>
      <c r="O937" s="46">
        <f>VLOOKUP(E937,[1]Sheet1!$A:$I,9,0)</f>
        <v>25748.1</v>
      </c>
    </row>
    <row r="938" ht="25" customHeight="1" spans="1:15">
      <c r="A938" s="41" t="s">
        <v>3753</v>
      </c>
      <c r="B938" s="81" t="s">
        <v>3087</v>
      </c>
      <c r="C938" s="68" t="s">
        <v>3754</v>
      </c>
      <c r="D938" s="156" t="s">
        <v>3755</v>
      </c>
      <c r="E938" s="68" t="s">
        <v>3756</v>
      </c>
      <c r="F938" s="68" t="s">
        <v>3091</v>
      </c>
      <c r="G938" s="68" t="s">
        <v>70</v>
      </c>
      <c r="H938" s="68" t="s">
        <v>80</v>
      </c>
      <c r="I938" s="68" t="s">
        <v>71</v>
      </c>
      <c r="J938" s="52">
        <f t="shared" si="30"/>
        <v>5353.06</v>
      </c>
      <c r="K938" s="68" t="s">
        <v>72</v>
      </c>
      <c r="L938" s="82"/>
      <c r="M938" s="46">
        <f>VLOOKUP(E938,[1]Sheet1!$A:$F,6,0)</f>
        <v>356</v>
      </c>
      <c r="N938" s="46">
        <f t="shared" si="29"/>
        <v>0.99</v>
      </c>
      <c r="O938" s="46">
        <f>VLOOKUP(E938,[1]Sheet1!$A:$I,9,0)</f>
        <v>59539.9</v>
      </c>
    </row>
    <row r="939" ht="25" customHeight="1" spans="1:15">
      <c r="A939" s="41" t="s">
        <v>3757</v>
      </c>
      <c r="B939" s="81" t="s">
        <v>3087</v>
      </c>
      <c r="C939" s="68" t="s">
        <v>3758</v>
      </c>
      <c r="D939" s="156" t="s">
        <v>3759</v>
      </c>
      <c r="E939" s="68" t="s">
        <v>3760</v>
      </c>
      <c r="F939" s="68" t="s">
        <v>3091</v>
      </c>
      <c r="G939" s="68" t="s">
        <v>70</v>
      </c>
      <c r="H939" s="68" t="s">
        <v>80</v>
      </c>
      <c r="I939" s="68" t="s">
        <v>71</v>
      </c>
      <c r="J939" s="52">
        <f t="shared" si="30"/>
        <v>5353.06</v>
      </c>
      <c r="K939" s="68" t="s">
        <v>72</v>
      </c>
      <c r="L939" s="82"/>
      <c r="M939" s="46">
        <f>VLOOKUP(E939,[1]Sheet1!$A:$F,6,0)</f>
        <v>356</v>
      </c>
      <c r="N939" s="46">
        <f t="shared" si="29"/>
        <v>0.99</v>
      </c>
      <c r="O939" s="46">
        <f>VLOOKUP(E939,[1]Sheet1!$A:$I,9,0)</f>
        <v>99715.9</v>
      </c>
    </row>
    <row r="940" ht="25" customHeight="1" spans="1:15">
      <c r="A940" s="41" t="s">
        <v>3761</v>
      </c>
      <c r="B940" s="81" t="s">
        <v>3087</v>
      </c>
      <c r="C940" s="68" t="s">
        <v>3762</v>
      </c>
      <c r="D940" s="156" t="s">
        <v>3763</v>
      </c>
      <c r="E940" s="68" t="s">
        <v>3764</v>
      </c>
      <c r="F940" s="68" t="s">
        <v>3091</v>
      </c>
      <c r="G940" s="68" t="s">
        <v>70</v>
      </c>
      <c r="H940" s="68" t="s">
        <v>80</v>
      </c>
      <c r="I940" s="68" t="s">
        <v>71</v>
      </c>
      <c r="J940" s="52">
        <f t="shared" si="30"/>
        <v>5353.06</v>
      </c>
      <c r="K940" s="68" t="s">
        <v>72</v>
      </c>
      <c r="L940" s="82"/>
      <c r="M940" s="46">
        <f>VLOOKUP(E940,[1]Sheet1!$A:$F,6,0)</f>
        <v>355</v>
      </c>
      <c r="N940" s="46">
        <f t="shared" si="29"/>
        <v>0.99</v>
      </c>
      <c r="O940" s="46">
        <f>VLOOKUP(E940,[1]Sheet1!$A:$I,9,0)</f>
        <v>76818</v>
      </c>
    </row>
    <row r="941" ht="25" customHeight="1" spans="1:15">
      <c r="A941" s="41" t="s">
        <v>3765</v>
      </c>
      <c r="B941" s="81" t="s">
        <v>3087</v>
      </c>
      <c r="C941" s="68" t="s">
        <v>3766</v>
      </c>
      <c r="D941" s="156" t="s">
        <v>3767</v>
      </c>
      <c r="E941" s="68" t="s">
        <v>3768</v>
      </c>
      <c r="F941" s="68" t="s">
        <v>3091</v>
      </c>
      <c r="G941" s="68" t="s">
        <v>70</v>
      </c>
      <c r="H941" s="68" t="s">
        <v>80</v>
      </c>
      <c r="I941" s="68" t="s">
        <v>71</v>
      </c>
      <c r="J941" s="52">
        <f t="shared" si="30"/>
        <v>5244.91</v>
      </c>
      <c r="K941" s="68" t="s">
        <v>72</v>
      </c>
      <c r="L941" s="82"/>
      <c r="M941" s="46">
        <f>VLOOKUP(E941,[1]Sheet1!$A:$F,6,0)</f>
        <v>350</v>
      </c>
      <c r="N941" s="46">
        <f t="shared" si="29"/>
        <v>0.97</v>
      </c>
      <c r="O941" s="46">
        <f>VLOOKUP(E941,[1]Sheet1!$A:$I,9,0)</f>
        <v>69875.3</v>
      </c>
    </row>
    <row r="942" ht="25" customHeight="1" spans="1:15">
      <c r="A942" s="41" t="s">
        <v>3769</v>
      </c>
      <c r="B942" s="81" t="s">
        <v>3087</v>
      </c>
      <c r="C942" s="68" t="s">
        <v>3770</v>
      </c>
      <c r="D942" s="156" t="s">
        <v>3771</v>
      </c>
      <c r="E942" s="68" t="s">
        <v>3772</v>
      </c>
      <c r="F942" s="68" t="s">
        <v>3091</v>
      </c>
      <c r="G942" s="68" t="s">
        <v>70</v>
      </c>
      <c r="H942" s="68" t="s">
        <v>80</v>
      </c>
      <c r="I942" s="68" t="s">
        <v>71</v>
      </c>
      <c r="J942" s="52">
        <f t="shared" si="30"/>
        <v>5407.13</v>
      </c>
      <c r="K942" s="68" t="s">
        <v>72</v>
      </c>
      <c r="L942" s="82"/>
      <c r="M942" s="46">
        <f>VLOOKUP(E942,[1]Sheet1!$A:$F,6,0)</f>
        <v>359</v>
      </c>
      <c r="N942" s="46">
        <f t="shared" si="29"/>
        <v>1</v>
      </c>
      <c r="O942" s="46">
        <f>VLOOKUP(E942,[1]Sheet1!$A:$I,9,0)</f>
        <v>127332.8</v>
      </c>
    </row>
    <row r="943" ht="25" customHeight="1" spans="1:15">
      <c r="A943" s="41" t="s">
        <v>3773</v>
      </c>
      <c r="B943" s="81" t="s">
        <v>3087</v>
      </c>
      <c r="C943" s="68" t="s">
        <v>3774</v>
      </c>
      <c r="D943" s="68" t="s">
        <v>3775</v>
      </c>
      <c r="E943" s="68" t="s">
        <v>3776</v>
      </c>
      <c r="F943" s="68" t="s">
        <v>3091</v>
      </c>
      <c r="G943" s="68" t="s">
        <v>70</v>
      </c>
      <c r="H943" s="68" t="s">
        <v>80</v>
      </c>
      <c r="I943" s="68" t="s">
        <v>71</v>
      </c>
      <c r="J943" s="52">
        <f t="shared" si="30"/>
        <v>5353.06</v>
      </c>
      <c r="K943" s="68" t="s">
        <v>72</v>
      </c>
      <c r="L943" s="82"/>
      <c r="M943" s="46">
        <f>VLOOKUP(E943,[1]Sheet1!$A:$F,6,0)</f>
        <v>358</v>
      </c>
      <c r="N943" s="46">
        <f t="shared" si="29"/>
        <v>0.99</v>
      </c>
      <c r="O943" s="46">
        <f>VLOOKUP(E943,[1]Sheet1!$A:$I,9,0)</f>
        <v>89898.8</v>
      </c>
    </row>
    <row r="944" ht="25" customHeight="1" spans="1:15">
      <c r="A944" s="41" t="s">
        <v>3777</v>
      </c>
      <c r="B944" s="81" t="s">
        <v>3087</v>
      </c>
      <c r="C944" s="68" t="s">
        <v>3778</v>
      </c>
      <c r="D944" s="156" t="s">
        <v>3779</v>
      </c>
      <c r="E944" s="68" t="s">
        <v>3780</v>
      </c>
      <c r="F944" s="68" t="s">
        <v>3091</v>
      </c>
      <c r="G944" s="68" t="s">
        <v>70</v>
      </c>
      <c r="H944" s="68" t="s">
        <v>80</v>
      </c>
      <c r="I944" s="68" t="s">
        <v>71</v>
      </c>
      <c r="J944" s="52">
        <f t="shared" si="30"/>
        <v>5353.06</v>
      </c>
      <c r="K944" s="68" t="s">
        <v>72</v>
      </c>
      <c r="L944" s="82"/>
      <c r="M944" s="46">
        <f>VLOOKUP(E944,[1]Sheet1!$A:$F,6,0)</f>
        <v>356</v>
      </c>
      <c r="N944" s="46">
        <f t="shared" si="29"/>
        <v>0.99</v>
      </c>
      <c r="O944" s="46">
        <f>VLOOKUP(E944,[1]Sheet1!$A:$I,9,0)</f>
        <v>70344.1</v>
      </c>
    </row>
    <row r="945" ht="25" customHeight="1" spans="1:15">
      <c r="A945" s="41" t="s">
        <v>3781</v>
      </c>
      <c r="B945" s="81" t="s">
        <v>3087</v>
      </c>
      <c r="C945" s="68" t="s">
        <v>3782</v>
      </c>
      <c r="D945" s="156" t="s">
        <v>3783</v>
      </c>
      <c r="E945" s="68" t="s">
        <v>3784</v>
      </c>
      <c r="F945" s="68" t="s">
        <v>3091</v>
      </c>
      <c r="G945" s="68" t="s">
        <v>70</v>
      </c>
      <c r="H945" s="68" t="s">
        <v>80</v>
      </c>
      <c r="I945" s="68" t="s">
        <v>71</v>
      </c>
      <c r="J945" s="52">
        <f t="shared" si="30"/>
        <v>5298.99</v>
      </c>
      <c r="K945" s="68" t="s">
        <v>72</v>
      </c>
      <c r="L945" s="82"/>
      <c r="M945" s="46">
        <f>VLOOKUP(E945,[1]Sheet1!$A:$F,6,0)</f>
        <v>354</v>
      </c>
      <c r="N945" s="46">
        <f t="shared" si="29"/>
        <v>0.98</v>
      </c>
      <c r="O945" s="46">
        <f>VLOOKUP(E945,[1]Sheet1!$A:$I,9,0)</f>
        <v>83196.2</v>
      </c>
    </row>
    <row r="946" ht="25" customHeight="1" spans="1:15">
      <c r="A946" s="41" t="s">
        <v>3785</v>
      </c>
      <c r="B946" s="81" t="s">
        <v>3087</v>
      </c>
      <c r="C946" s="68" t="s">
        <v>3786</v>
      </c>
      <c r="D946" s="156" t="s">
        <v>3787</v>
      </c>
      <c r="E946" s="68" t="s">
        <v>3788</v>
      </c>
      <c r="F946" s="68" t="s">
        <v>3091</v>
      </c>
      <c r="G946" s="68" t="s">
        <v>70</v>
      </c>
      <c r="H946" s="68" t="s">
        <v>80</v>
      </c>
      <c r="I946" s="68" t="s">
        <v>71</v>
      </c>
      <c r="J946" s="52">
        <f t="shared" si="30"/>
        <v>5407.13</v>
      </c>
      <c r="K946" s="68" t="s">
        <v>72</v>
      </c>
      <c r="L946" s="82"/>
      <c r="M946" s="46">
        <f>VLOOKUP(E946,[1]Sheet1!$A:$F,6,0)</f>
        <v>359</v>
      </c>
      <c r="N946" s="46">
        <f t="shared" si="29"/>
        <v>1</v>
      </c>
      <c r="O946" s="46">
        <f>VLOOKUP(E946,[1]Sheet1!$A:$I,9,0)</f>
        <v>87340.3</v>
      </c>
    </row>
    <row r="947" ht="25" customHeight="1" spans="1:15">
      <c r="A947" s="41" t="s">
        <v>3789</v>
      </c>
      <c r="B947" s="81" t="s">
        <v>3087</v>
      </c>
      <c r="C947" s="68" t="s">
        <v>3790</v>
      </c>
      <c r="D947" s="156" t="s">
        <v>3791</v>
      </c>
      <c r="E947" s="68" t="s">
        <v>3792</v>
      </c>
      <c r="F947" s="68" t="s">
        <v>3091</v>
      </c>
      <c r="G947" s="68" t="s">
        <v>70</v>
      </c>
      <c r="H947" s="68" t="s">
        <v>80</v>
      </c>
      <c r="I947" s="68" t="s">
        <v>71</v>
      </c>
      <c r="J947" s="52">
        <f t="shared" si="30"/>
        <v>5407.13</v>
      </c>
      <c r="K947" s="68" t="s">
        <v>72</v>
      </c>
      <c r="L947" s="82"/>
      <c r="M947" s="46">
        <f>VLOOKUP(E947,[1]Sheet1!$A:$F,6,0)</f>
        <v>359</v>
      </c>
      <c r="N947" s="46">
        <f t="shared" si="29"/>
        <v>1</v>
      </c>
      <c r="O947" s="46">
        <f>VLOOKUP(E947,[1]Sheet1!$A:$I,9,0)</f>
        <v>101080.5</v>
      </c>
    </row>
    <row r="948" ht="25" customHeight="1" spans="1:15">
      <c r="A948" s="41" t="s">
        <v>3793</v>
      </c>
      <c r="B948" s="81" t="s">
        <v>3087</v>
      </c>
      <c r="C948" s="68" t="s">
        <v>3794</v>
      </c>
      <c r="D948" s="156" t="s">
        <v>3795</v>
      </c>
      <c r="E948" s="68" t="s">
        <v>3796</v>
      </c>
      <c r="F948" s="68" t="s">
        <v>3091</v>
      </c>
      <c r="G948" s="68" t="s">
        <v>70</v>
      </c>
      <c r="H948" s="68" t="s">
        <v>80</v>
      </c>
      <c r="I948" s="68" t="s">
        <v>71</v>
      </c>
      <c r="J948" s="52">
        <f t="shared" si="30"/>
        <v>5407.13</v>
      </c>
      <c r="K948" s="68" t="s">
        <v>72</v>
      </c>
      <c r="L948" s="82"/>
      <c r="M948" s="46">
        <f>VLOOKUP(E948,[1]Sheet1!$A:$F,6,0)</f>
        <v>360</v>
      </c>
      <c r="N948" s="46">
        <f t="shared" si="29"/>
        <v>1</v>
      </c>
      <c r="O948" s="46">
        <f>VLOOKUP(E948,[1]Sheet1!$A:$I,9,0)</f>
        <v>130641.5</v>
      </c>
    </row>
    <row r="949" ht="25" customHeight="1" spans="1:15">
      <c r="A949" s="41" t="s">
        <v>3797</v>
      </c>
      <c r="B949" s="81" t="s">
        <v>3087</v>
      </c>
      <c r="C949" s="68" t="s">
        <v>3798</v>
      </c>
      <c r="D949" s="156" t="s">
        <v>3799</v>
      </c>
      <c r="E949" s="68" t="s">
        <v>3800</v>
      </c>
      <c r="F949" s="68" t="s">
        <v>3091</v>
      </c>
      <c r="G949" s="68" t="s">
        <v>70</v>
      </c>
      <c r="H949" s="68" t="s">
        <v>80</v>
      </c>
      <c r="I949" s="68" t="s">
        <v>71</v>
      </c>
      <c r="J949" s="52">
        <f t="shared" si="30"/>
        <v>5353.06</v>
      </c>
      <c r="K949" s="68" t="s">
        <v>72</v>
      </c>
      <c r="L949" s="82"/>
      <c r="M949" s="46">
        <f>VLOOKUP(E949,[1]Sheet1!$A:$F,6,0)</f>
        <v>357</v>
      </c>
      <c r="N949" s="46">
        <f t="shared" si="29"/>
        <v>0.99</v>
      </c>
      <c r="O949" s="46">
        <f>VLOOKUP(E949,[1]Sheet1!$A:$I,9,0)</f>
        <v>79239.1</v>
      </c>
    </row>
    <row r="950" ht="25" customHeight="1" spans="1:15">
      <c r="A950" s="41" t="s">
        <v>3801</v>
      </c>
      <c r="B950" s="81" t="s">
        <v>3087</v>
      </c>
      <c r="C950" s="68" t="s">
        <v>3802</v>
      </c>
      <c r="D950" s="156" t="s">
        <v>3803</v>
      </c>
      <c r="E950" s="68" t="s">
        <v>3804</v>
      </c>
      <c r="F950" s="68" t="s">
        <v>3091</v>
      </c>
      <c r="G950" s="68" t="s">
        <v>70</v>
      </c>
      <c r="H950" s="68" t="s">
        <v>80</v>
      </c>
      <c r="I950" s="68" t="s">
        <v>71</v>
      </c>
      <c r="J950" s="52">
        <f t="shared" si="30"/>
        <v>5353.06</v>
      </c>
      <c r="K950" s="68" t="s">
        <v>72</v>
      </c>
      <c r="L950" s="82"/>
      <c r="M950" s="46">
        <f>VLOOKUP(E950,[1]Sheet1!$A:$F,6,0)</f>
        <v>357</v>
      </c>
      <c r="N950" s="46">
        <f t="shared" si="29"/>
        <v>0.99</v>
      </c>
      <c r="O950" s="46">
        <f>VLOOKUP(E950,[1]Sheet1!$A:$I,9,0)</f>
        <v>65018</v>
      </c>
    </row>
    <row r="951" ht="25" customHeight="1" spans="1:15">
      <c r="A951" s="41" t="s">
        <v>3805</v>
      </c>
      <c r="B951" s="81" t="s">
        <v>3087</v>
      </c>
      <c r="C951" s="68" t="s">
        <v>3806</v>
      </c>
      <c r="D951" s="156" t="s">
        <v>3807</v>
      </c>
      <c r="E951" s="68" t="s">
        <v>3808</v>
      </c>
      <c r="F951" s="68" t="s">
        <v>3091</v>
      </c>
      <c r="G951" s="68" t="s">
        <v>70</v>
      </c>
      <c r="H951" s="68" t="s">
        <v>80</v>
      </c>
      <c r="I951" s="68" t="s">
        <v>71</v>
      </c>
      <c r="J951" s="52">
        <f t="shared" si="30"/>
        <v>5353.06</v>
      </c>
      <c r="K951" s="68" t="s">
        <v>72</v>
      </c>
      <c r="L951" s="82"/>
      <c r="M951" s="46">
        <f>VLOOKUP(E951,[1]Sheet1!$A:$F,6,0)</f>
        <v>356</v>
      </c>
      <c r="N951" s="46">
        <f t="shared" si="29"/>
        <v>0.99</v>
      </c>
      <c r="O951" s="46">
        <f>VLOOKUP(E951,[1]Sheet1!$A:$I,9,0)</f>
        <v>106473.2</v>
      </c>
    </row>
    <row r="952" ht="25" customHeight="1" spans="1:15">
      <c r="A952" s="41" t="s">
        <v>3809</v>
      </c>
      <c r="B952" s="81" t="s">
        <v>3087</v>
      </c>
      <c r="C952" s="68" t="s">
        <v>3810</v>
      </c>
      <c r="D952" s="156" t="s">
        <v>3811</v>
      </c>
      <c r="E952" s="68" t="s">
        <v>3812</v>
      </c>
      <c r="F952" s="68" t="s">
        <v>3091</v>
      </c>
      <c r="G952" s="68" t="s">
        <v>70</v>
      </c>
      <c r="H952" s="68" t="s">
        <v>80</v>
      </c>
      <c r="I952" s="68" t="s">
        <v>71</v>
      </c>
      <c r="J952" s="52">
        <f t="shared" si="30"/>
        <v>5298.99</v>
      </c>
      <c r="K952" s="68" t="s">
        <v>72</v>
      </c>
      <c r="L952" s="82"/>
      <c r="M952" s="46">
        <f>VLOOKUP(E952,[1]Sheet1!$A:$F,6,0)</f>
        <v>351</v>
      </c>
      <c r="N952" s="46">
        <f t="shared" si="29"/>
        <v>0.98</v>
      </c>
      <c r="O952" s="46">
        <f>VLOOKUP(E952,[1]Sheet1!$A:$I,9,0)</f>
        <v>76923.2</v>
      </c>
    </row>
    <row r="953" ht="25" customHeight="1" spans="1:15">
      <c r="A953" s="41" t="s">
        <v>3813</v>
      </c>
      <c r="B953" s="81" t="s">
        <v>3087</v>
      </c>
      <c r="C953" s="68" t="s">
        <v>3814</v>
      </c>
      <c r="D953" s="156" t="s">
        <v>3815</v>
      </c>
      <c r="E953" s="68" t="s">
        <v>3816</v>
      </c>
      <c r="F953" s="68" t="s">
        <v>3091</v>
      </c>
      <c r="G953" s="68" t="s">
        <v>70</v>
      </c>
      <c r="H953" s="68" t="s">
        <v>80</v>
      </c>
      <c r="I953" s="68" t="s">
        <v>71</v>
      </c>
      <c r="J953" s="52">
        <f t="shared" si="30"/>
        <v>5407.13</v>
      </c>
      <c r="K953" s="68" t="s">
        <v>72</v>
      </c>
      <c r="L953" s="82"/>
      <c r="M953" s="46">
        <f>VLOOKUP(E953,[1]Sheet1!$A:$F,6,0)</f>
        <v>360</v>
      </c>
      <c r="N953" s="46">
        <f t="shared" si="29"/>
        <v>1</v>
      </c>
      <c r="O953" s="46">
        <f>VLOOKUP(E953,[1]Sheet1!$A:$I,9,0)</f>
        <v>127153.1</v>
      </c>
    </row>
    <row r="954" ht="25" customHeight="1" spans="1:15">
      <c r="A954" s="41" t="s">
        <v>3817</v>
      </c>
      <c r="B954" s="81" t="s">
        <v>3087</v>
      </c>
      <c r="C954" s="68" t="s">
        <v>3818</v>
      </c>
      <c r="D954" s="156" t="s">
        <v>3819</v>
      </c>
      <c r="E954" s="68" t="s">
        <v>3820</v>
      </c>
      <c r="F954" s="68" t="s">
        <v>3091</v>
      </c>
      <c r="G954" s="68" t="s">
        <v>70</v>
      </c>
      <c r="H954" s="68" t="s">
        <v>80</v>
      </c>
      <c r="I954" s="68" t="s">
        <v>71</v>
      </c>
      <c r="J954" s="52">
        <f t="shared" si="30"/>
        <v>5353.06</v>
      </c>
      <c r="K954" s="68" t="s">
        <v>72</v>
      </c>
      <c r="L954" s="82"/>
      <c r="M954" s="46">
        <f>VLOOKUP(E954,[1]Sheet1!$A:$F,6,0)</f>
        <v>358</v>
      </c>
      <c r="N954" s="46">
        <f t="shared" si="29"/>
        <v>0.99</v>
      </c>
      <c r="O954" s="46">
        <f>VLOOKUP(E954,[1]Sheet1!$A:$I,9,0)</f>
        <v>80535.4</v>
      </c>
    </row>
    <row r="955" ht="25" customHeight="1" spans="1:15">
      <c r="A955" s="41" t="s">
        <v>3821</v>
      </c>
      <c r="B955" s="81" t="s">
        <v>3087</v>
      </c>
      <c r="C955" s="68" t="s">
        <v>3822</v>
      </c>
      <c r="D955" s="156" t="s">
        <v>3823</v>
      </c>
      <c r="E955" s="68" t="s">
        <v>3824</v>
      </c>
      <c r="F955" s="68" t="s">
        <v>3091</v>
      </c>
      <c r="G955" s="68" t="s">
        <v>70</v>
      </c>
      <c r="H955" s="68" t="s">
        <v>80</v>
      </c>
      <c r="I955" s="68" t="s">
        <v>71</v>
      </c>
      <c r="J955" s="52">
        <f t="shared" si="30"/>
        <v>5298.99</v>
      </c>
      <c r="K955" s="68" t="s">
        <v>72</v>
      </c>
      <c r="L955" s="82"/>
      <c r="M955" s="46">
        <f>VLOOKUP(E955,[1]Sheet1!$A:$F,6,0)</f>
        <v>354</v>
      </c>
      <c r="N955" s="46">
        <f t="shared" si="29"/>
        <v>0.98</v>
      </c>
      <c r="O955" s="46">
        <f>VLOOKUP(E955,[1]Sheet1!$A:$I,9,0)</f>
        <v>102701.9</v>
      </c>
    </row>
    <row r="956" ht="25" customHeight="1" spans="1:15">
      <c r="A956" s="41" t="s">
        <v>3825</v>
      </c>
      <c r="B956" s="81" t="s">
        <v>3087</v>
      </c>
      <c r="C956" s="68" t="s">
        <v>3826</v>
      </c>
      <c r="D956" s="68" t="s">
        <v>3827</v>
      </c>
      <c r="E956" s="68" t="s">
        <v>3828</v>
      </c>
      <c r="F956" s="68" t="s">
        <v>3091</v>
      </c>
      <c r="G956" s="68" t="s">
        <v>70</v>
      </c>
      <c r="H956" s="68" t="s">
        <v>80</v>
      </c>
      <c r="I956" s="68" t="s">
        <v>71</v>
      </c>
      <c r="J956" s="52">
        <f t="shared" si="30"/>
        <v>5353.06</v>
      </c>
      <c r="K956" s="68" t="s">
        <v>72</v>
      </c>
      <c r="L956" s="82"/>
      <c r="M956" s="46">
        <f>VLOOKUP(E956,[1]Sheet1!$A:$F,6,0)</f>
        <v>358</v>
      </c>
      <c r="N956" s="46">
        <f t="shared" si="29"/>
        <v>0.99</v>
      </c>
      <c r="O956" s="46">
        <f>VLOOKUP(E956,[1]Sheet1!$A:$I,9,0)</f>
        <v>72171.2</v>
      </c>
    </row>
    <row r="957" ht="25" customHeight="1" spans="1:15">
      <c r="A957" s="41" t="s">
        <v>3829</v>
      </c>
      <c r="B957" s="81" t="s">
        <v>3087</v>
      </c>
      <c r="C957" s="68" t="s">
        <v>3830</v>
      </c>
      <c r="D957" s="156" t="s">
        <v>3831</v>
      </c>
      <c r="E957" s="68" t="s">
        <v>3832</v>
      </c>
      <c r="F957" s="68" t="s">
        <v>3091</v>
      </c>
      <c r="G957" s="68" t="s">
        <v>70</v>
      </c>
      <c r="H957" s="68" t="s">
        <v>80</v>
      </c>
      <c r="I957" s="68" t="s">
        <v>71</v>
      </c>
      <c r="J957" s="52">
        <f t="shared" si="30"/>
        <v>5407.13</v>
      </c>
      <c r="K957" s="68" t="s">
        <v>72</v>
      </c>
      <c r="L957" s="82"/>
      <c r="M957" s="46">
        <f>VLOOKUP(E957,[1]Sheet1!$A:$F,6,0)</f>
        <v>359</v>
      </c>
      <c r="N957" s="46">
        <f t="shared" si="29"/>
        <v>1</v>
      </c>
      <c r="O957" s="46">
        <f>VLOOKUP(E957,[1]Sheet1!$A:$I,9,0)</f>
        <v>71682.5</v>
      </c>
    </row>
    <row r="958" ht="25" customHeight="1" spans="1:15">
      <c r="A958" s="41" t="s">
        <v>3833</v>
      </c>
      <c r="B958" s="81" t="s">
        <v>3087</v>
      </c>
      <c r="C958" s="68" t="s">
        <v>3834</v>
      </c>
      <c r="D958" s="156" t="s">
        <v>3835</v>
      </c>
      <c r="E958" s="68" t="s">
        <v>3836</v>
      </c>
      <c r="F958" s="68" t="s">
        <v>3091</v>
      </c>
      <c r="G958" s="68" t="s">
        <v>70</v>
      </c>
      <c r="H958" s="68" t="s">
        <v>80</v>
      </c>
      <c r="I958" s="68" t="s">
        <v>71</v>
      </c>
      <c r="J958" s="52">
        <f t="shared" si="30"/>
        <v>5407.13</v>
      </c>
      <c r="K958" s="68" t="s">
        <v>72</v>
      </c>
      <c r="L958" s="82"/>
      <c r="M958" s="46">
        <f>VLOOKUP(E958,[1]Sheet1!$A:$F,6,0)</f>
        <v>360</v>
      </c>
      <c r="N958" s="46">
        <f t="shared" si="29"/>
        <v>1</v>
      </c>
      <c r="O958" s="46">
        <f>VLOOKUP(E958,[1]Sheet1!$A:$I,9,0)</f>
        <v>113296.8</v>
      </c>
    </row>
    <row r="959" ht="25" customHeight="1" spans="1:15">
      <c r="A959" s="41" t="s">
        <v>3837</v>
      </c>
      <c r="B959" s="81" t="s">
        <v>3087</v>
      </c>
      <c r="C959" s="68" t="s">
        <v>3838</v>
      </c>
      <c r="D959" s="156" t="s">
        <v>3839</v>
      </c>
      <c r="E959" s="68" t="s">
        <v>3840</v>
      </c>
      <c r="F959" s="68" t="s">
        <v>3091</v>
      </c>
      <c r="G959" s="68" t="s">
        <v>70</v>
      </c>
      <c r="H959" s="68" t="s">
        <v>80</v>
      </c>
      <c r="I959" s="68" t="s">
        <v>71</v>
      </c>
      <c r="J959" s="52">
        <f t="shared" si="30"/>
        <v>5353.06</v>
      </c>
      <c r="K959" s="68" t="s">
        <v>72</v>
      </c>
      <c r="L959" s="82"/>
      <c r="M959" s="46">
        <f>VLOOKUP(E959,[1]Sheet1!$A:$F,6,0)</f>
        <v>355</v>
      </c>
      <c r="N959" s="46">
        <f t="shared" si="29"/>
        <v>0.99</v>
      </c>
      <c r="O959" s="46">
        <f>VLOOKUP(E959,[1]Sheet1!$A:$I,9,0)</f>
        <v>57789.9</v>
      </c>
    </row>
    <row r="960" ht="25" customHeight="1" spans="1:15">
      <c r="A960" s="41" t="s">
        <v>3841</v>
      </c>
      <c r="B960" s="81" t="s">
        <v>3087</v>
      </c>
      <c r="C960" s="68" t="s">
        <v>3842</v>
      </c>
      <c r="D960" s="156" t="s">
        <v>3843</v>
      </c>
      <c r="E960" s="68" t="s">
        <v>3844</v>
      </c>
      <c r="F960" s="68" t="s">
        <v>3091</v>
      </c>
      <c r="G960" s="68" t="s">
        <v>70</v>
      </c>
      <c r="H960" s="68" t="s">
        <v>80</v>
      </c>
      <c r="I960" s="68" t="s">
        <v>71</v>
      </c>
      <c r="J960" s="52">
        <f t="shared" si="30"/>
        <v>5407.13</v>
      </c>
      <c r="K960" s="68" t="s">
        <v>72</v>
      </c>
      <c r="L960" s="82"/>
      <c r="M960" s="46">
        <f>VLOOKUP(E960,[1]Sheet1!$A:$F,6,0)</f>
        <v>359</v>
      </c>
      <c r="N960" s="46">
        <f t="shared" si="29"/>
        <v>1</v>
      </c>
      <c r="O960" s="46">
        <f>VLOOKUP(E960,[1]Sheet1!$A:$I,9,0)</f>
        <v>107679.1</v>
      </c>
    </row>
    <row r="961" ht="25" customHeight="1" spans="1:15">
      <c r="A961" s="41" t="s">
        <v>3845</v>
      </c>
      <c r="B961" s="81" t="s">
        <v>3087</v>
      </c>
      <c r="C961" s="68" t="s">
        <v>3846</v>
      </c>
      <c r="D961" s="68" t="s">
        <v>3847</v>
      </c>
      <c r="E961" s="68" t="s">
        <v>3848</v>
      </c>
      <c r="F961" s="68" t="s">
        <v>3091</v>
      </c>
      <c r="G961" s="68" t="s">
        <v>70</v>
      </c>
      <c r="H961" s="68" t="s">
        <v>80</v>
      </c>
      <c r="I961" s="68" t="s">
        <v>71</v>
      </c>
      <c r="J961" s="52">
        <f t="shared" si="30"/>
        <v>5407.13</v>
      </c>
      <c r="K961" s="68" t="s">
        <v>72</v>
      </c>
      <c r="L961" s="82"/>
      <c r="M961" s="46">
        <f>VLOOKUP(E961,[1]Sheet1!$A:$F,6,0)</f>
        <v>360</v>
      </c>
      <c r="N961" s="46">
        <f t="shared" si="29"/>
        <v>1</v>
      </c>
      <c r="O961" s="46">
        <f>VLOOKUP(E961,[1]Sheet1!$A:$I,9,0)</f>
        <v>125595.2</v>
      </c>
    </row>
    <row r="962" ht="25" customHeight="1" spans="1:15">
      <c r="A962" s="41" t="s">
        <v>3849</v>
      </c>
      <c r="B962" s="81" t="s">
        <v>3087</v>
      </c>
      <c r="C962" s="68" t="s">
        <v>3850</v>
      </c>
      <c r="D962" s="156" t="s">
        <v>3851</v>
      </c>
      <c r="E962" s="68" t="s">
        <v>3852</v>
      </c>
      <c r="F962" s="68" t="s">
        <v>3091</v>
      </c>
      <c r="G962" s="68" t="s">
        <v>70</v>
      </c>
      <c r="H962" s="68" t="s">
        <v>80</v>
      </c>
      <c r="I962" s="68" t="s">
        <v>71</v>
      </c>
      <c r="J962" s="52">
        <f t="shared" si="30"/>
        <v>5353.06</v>
      </c>
      <c r="K962" s="68" t="s">
        <v>72</v>
      </c>
      <c r="L962" s="82"/>
      <c r="M962" s="46">
        <f>VLOOKUP(E962,[1]Sheet1!$A:$F,6,0)</f>
        <v>358</v>
      </c>
      <c r="N962" s="46">
        <f t="shared" si="29"/>
        <v>0.99</v>
      </c>
      <c r="O962" s="46">
        <f>VLOOKUP(E962,[1]Sheet1!$A:$I,9,0)</f>
        <v>56386.5</v>
      </c>
    </row>
    <row r="963" ht="25" customHeight="1" spans="1:15">
      <c r="A963" s="41" t="s">
        <v>3853</v>
      </c>
      <c r="B963" s="81" t="s">
        <v>3087</v>
      </c>
      <c r="C963" s="68" t="s">
        <v>3854</v>
      </c>
      <c r="D963" s="156" t="s">
        <v>3855</v>
      </c>
      <c r="E963" s="68" t="s">
        <v>3856</v>
      </c>
      <c r="F963" s="68" t="s">
        <v>3091</v>
      </c>
      <c r="G963" s="68" t="s">
        <v>70</v>
      </c>
      <c r="H963" s="68" t="s">
        <v>80</v>
      </c>
      <c r="I963" s="68" t="s">
        <v>71</v>
      </c>
      <c r="J963" s="52">
        <f t="shared" si="30"/>
        <v>5407.13</v>
      </c>
      <c r="K963" s="68" t="s">
        <v>72</v>
      </c>
      <c r="L963" s="82"/>
      <c r="M963" s="46">
        <f>VLOOKUP(E963,[1]Sheet1!$A:$F,6,0)</f>
        <v>360</v>
      </c>
      <c r="N963" s="46">
        <f t="shared" si="29"/>
        <v>1</v>
      </c>
      <c r="O963" s="46">
        <f>VLOOKUP(E963,[1]Sheet1!$A:$I,9,0)</f>
        <v>96081.3</v>
      </c>
    </row>
    <row r="964" ht="25" customHeight="1" spans="1:15">
      <c r="A964" s="41" t="s">
        <v>3857</v>
      </c>
      <c r="B964" s="81" t="s">
        <v>3087</v>
      </c>
      <c r="C964" s="68" t="s">
        <v>3858</v>
      </c>
      <c r="D964" s="156" t="s">
        <v>3859</v>
      </c>
      <c r="E964" s="68" t="s">
        <v>3860</v>
      </c>
      <c r="F964" s="68" t="s">
        <v>3091</v>
      </c>
      <c r="G964" s="68" t="s">
        <v>70</v>
      </c>
      <c r="H964" s="68" t="s">
        <v>80</v>
      </c>
      <c r="I964" s="68" t="s">
        <v>71</v>
      </c>
      <c r="J964" s="52">
        <f t="shared" si="30"/>
        <v>5298.99</v>
      </c>
      <c r="K964" s="68" t="s">
        <v>72</v>
      </c>
      <c r="L964" s="82"/>
      <c r="M964" s="46">
        <f>VLOOKUP(E964,[1]Sheet1!$A:$F,6,0)</f>
        <v>353</v>
      </c>
      <c r="N964" s="46">
        <f t="shared" si="29"/>
        <v>0.98</v>
      </c>
      <c r="O964" s="46">
        <f>VLOOKUP(E964,[1]Sheet1!$A:$I,9,0)</f>
        <v>81531.1</v>
      </c>
    </row>
    <row r="965" ht="25" customHeight="1" spans="1:15">
      <c r="A965" s="41" t="s">
        <v>3861</v>
      </c>
      <c r="B965" s="81" t="s">
        <v>3087</v>
      </c>
      <c r="C965" s="68" t="s">
        <v>3862</v>
      </c>
      <c r="D965" s="156" t="s">
        <v>3863</v>
      </c>
      <c r="E965" s="68" t="s">
        <v>3864</v>
      </c>
      <c r="F965" s="68" t="s">
        <v>3091</v>
      </c>
      <c r="G965" s="68" t="s">
        <v>70</v>
      </c>
      <c r="H965" s="68" t="s">
        <v>80</v>
      </c>
      <c r="I965" s="68" t="s">
        <v>71</v>
      </c>
      <c r="J965" s="52">
        <f t="shared" si="30"/>
        <v>5353.06</v>
      </c>
      <c r="K965" s="68" t="s">
        <v>72</v>
      </c>
      <c r="L965" s="82"/>
      <c r="M965" s="46">
        <f>VLOOKUP(E965,[1]Sheet1!$A:$F,6,0)</f>
        <v>355</v>
      </c>
      <c r="N965" s="46">
        <f t="shared" ref="N965:N1028" si="31">MIN(1,ROUND(M965/360,2))</f>
        <v>0.99</v>
      </c>
      <c r="O965" s="46">
        <f>VLOOKUP(E965,[1]Sheet1!$A:$I,9,0)</f>
        <v>72155.3</v>
      </c>
    </row>
    <row r="966" ht="25" customHeight="1" spans="1:15">
      <c r="A966" s="41" t="s">
        <v>3865</v>
      </c>
      <c r="B966" s="81" t="s">
        <v>3087</v>
      </c>
      <c r="C966" s="68" t="s">
        <v>3866</v>
      </c>
      <c r="D966" s="156" t="s">
        <v>3867</v>
      </c>
      <c r="E966" s="68" t="s">
        <v>3868</v>
      </c>
      <c r="F966" s="68" t="s">
        <v>3091</v>
      </c>
      <c r="G966" s="68" t="s">
        <v>70</v>
      </c>
      <c r="H966" s="68" t="s">
        <v>80</v>
      </c>
      <c r="I966" s="68" t="s">
        <v>71</v>
      </c>
      <c r="J966" s="52">
        <f t="shared" si="30"/>
        <v>5407.13</v>
      </c>
      <c r="K966" s="68" t="s">
        <v>72</v>
      </c>
      <c r="L966" s="82"/>
      <c r="M966" s="46">
        <f>VLOOKUP(E966,[1]Sheet1!$A:$F,6,0)</f>
        <v>360</v>
      </c>
      <c r="N966" s="46">
        <f t="shared" si="31"/>
        <v>1</v>
      </c>
      <c r="O966" s="46">
        <f>VLOOKUP(E966,[1]Sheet1!$A:$I,9,0)</f>
        <v>98166.3</v>
      </c>
    </row>
    <row r="967" ht="25" customHeight="1" spans="1:15">
      <c r="A967" s="41" t="s">
        <v>3869</v>
      </c>
      <c r="B967" s="81" t="s">
        <v>3087</v>
      </c>
      <c r="C967" s="68" t="s">
        <v>3870</v>
      </c>
      <c r="D967" s="156" t="s">
        <v>3871</v>
      </c>
      <c r="E967" s="68" t="s">
        <v>3872</v>
      </c>
      <c r="F967" s="68" t="s">
        <v>3091</v>
      </c>
      <c r="G967" s="68" t="s">
        <v>70</v>
      </c>
      <c r="H967" s="68" t="s">
        <v>80</v>
      </c>
      <c r="I967" s="68" t="s">
        <v>71</v>
      </c>
      <c r="J967" s="52">
        <f t="shared" ref="J967:J1030" si="32">ROUND(5407.12780038237*N967,2)</f>
        <v>5298.99</v>
      </c>
      <c r="K967" s="68" t="s">
        <v>72</v>
      </c>
      <c r="L967" s="82"/>
      <c r="M967" s="46">
        <f>VLOOKUP(E967,[1]Sheet1!$A:$F,6,0)</f>
        <v>352</v>
      </c>
      <c r="N967" s="46">
        <f t="shared" si="31"/>
        <v>0.98</v>
      </c>
      <c r="O967" s="46">
        <f>VLOOKUP(E967,[1]Sheet1!$A:$I,9,0)</f>
        <v>42441.7</v>
      </c>
    </row>
    <row r="968" ht="25" customHeight="1" spans="1:15">
      <c r="A968" s="41" t="s">
        <v>3873</v>
      </c>
      <c r="B968" s="81" t="s">
        <v>3087</v>
      </c>
      <c r="C968" s="68" t="s">
        <v>3874</v>
      </c>
      <c r="D968" s="156" t="s">
        <v>3875</v>
      </c>
      <c r="E968" s="68" t="s">
        <v>3876</v>
      </c>
      <c r="F968" s="68" t="s">
        <v>3091</v>
      </c>
      <c r="G968" s="68" t="s">
        <v>70</v>
      </c>
      <c r="H968" s="68" t="s">
        <v>80</v>
      </c>
      <c r="I968" s="68" t="s">
        <v>71</v>
      </c>
      <c r="J968" s="52">
        <f t="shared" si="32"/>
        <v>5298.99</v>
      </c>
      <c r="K968" s="68" t="s">
        <v>72</v>
      </c>
      <c r="L968" s="82"/>
      <c r="M968" s="46">
        <f>VLOOKUP(E968,[1]Sheet1!$A:$F,6,0)</f>
        <v>354</v>
      </c>
      <c r="N968" s="46">
        <f t="shared" si="31"/>
        <v>0.98</v>
      </c>
      <c r="O968" s="46">
        <f>VLOOKUP(E968,[1]Sheet1!$A:$I,9,0)</f>
        <v>43475.9</v>
      </c>
    </row>
    <row r="969" ht="25" customHeight="1" spans="1:15">
      <c r="A969" s="41" t="s">
        <v>3877</v>
      </c>
      <c r="B969" s="81" t="s">
        <v>3087</v>
      </c>
      <c r="C969" s="68" t="s">
        <v>3878</v>
      </c>
      <c r="D969" s="156" t="s">
        <v>3879</v>
      </c>
      <c r="E969" s="68" t="s">
        <v>3880</v>
      </c>
      <c r="F969" s="68" t="s">
        <v>3091</v>
      </c>
      <c r="G969" s="68" t="s">
        <v>70</v>
      </c>
      <c r="H969" s="68" t="s">
        <v>80</v>
      </c>
      <c r="I969" s="68" t="s">
        <v>71</v>
      </c>
      <c r="J969" s="52">
        <f t="shared" si="32"/>
        <v>5353.06</v>
      </c>
      <c r="K969" s="68" t="s">
        <v>72</v>
      </c>
      <c r="L969" s="82"/>
      <c r="M969" s="46">
        <f>VLOOKUP(E969,[1]Sheet1!$A:$F,6,0)</f>
        <v>358</v>
      </c>
      <c r="N969" s="46">
        <f t="shared" si="31"/>
        <v>0.99</v>
      </c>
      <c r="O969" s="46">
        <f>VLOOKUP(E969,[1]Sheet1!$A:$I,9,0)</f>
        <v>95289.3</v>
      </c>
    </row>
    <row r="970" ht="25" customHeight="1" spans="1:15">
      <c r="A970" s="41" t="s">
        <v>3881</v>
      </c>
      <c r="B970" s="81" t="s">
        <v>3087</v>
      </c>
      <c r="C970" s="68" t="s">
        <v>3882</v>
      </c>
      <c r="D970" s="156" t="s">
        <v>3883</v>
      </c>
      <c r="E970" s="68" t="s">
        <v>3884</v>
      </c>
      <c r="F970" s="68" t="s">
        <v>3091</v>
      </c>
      <c r="G970" s="68" t="s">
        <v>70</v>
      </c>
      <c r="H970" s="68" t="s">
        <v>80</v>
      </c>
      <c r="I970" s="68" t="s">
        <v>71</v>
      </c>
      <c r="J970" s="52">
        <f t="shared" si="32"/>
        <v>5353.06</v>
      </c>
      <c r="K970" s="68" t="s">
        <v>72</v>
      </c>
      <c r="L970" s="82"/>
      <c r="M970" s="46">
        <f>VLOOKUP(E970,[1]Sheet1!$A:$F,6,0)</f>
        <v>355</v>
      </c>
      <c r="N970" s="46">
        <f t="shared" si="31"/>
        <v>0.99</v>
      </c>
      <c r="O970" s="46">
        <f>VLOOKUP(E970,[1]Sheet1!$A:$I,9,0)</f>
        <v>78126.4</v>
      </c>
    </row>
    <row r="971" ht="25" customHeight="1" spans="1:15">
      <c r="A971" s="41" t="s">
        <v>3885</v>
      </c>
      <c r="B971" s="81" t="s">
        <v>3087</v>
      </c>
      <c r="C971" s="68" t="s">
        <v>3886</v>
      </c>
      <c r="D971" s="156" t="s">
        <v>3887</v>
      </c>
      <c r="E971" s="68" t="s">
        <v>3888</v>
      </c>
      <c r="F971" s="68" t="s">
        <v>3091</v>
      </c>
      <c r="G971" s="68" t="s">
        <v>70</v>
      </c>
      <c r="H971" s="68" t="s">
        <v>80</v>
      </c>
      <c r="I971" s="68" t="s">
        <v>71</v>
      </c>
      <c r="J971" s="52">
        <f t="shared" si="32"/>
        <v>5353.06</v>
      </c>
      <c r="K971" s="68" t="s">
        <v>72</v>
      </c>
      <c r="L971" s="82"/>
      <c r="M971" s="46">
        <f>VLOOKUP(E971,[1]Sheet1!$A:$F,6,0)</f>
        <v>355</v>
      </c>
      <c r="N971" s="46">
        <f t="shared" si="31"/>
        <v>0.99</v>
      </c>
      <c r="O971" s="46">
        <f>VLOOKUP(E971,[1]Sheet1!$A:$I,9,0)</f>
        <v>67600.1</v>
      </c>
    </row>
    <row r="972" ht="25" customHeight="1" spans="1:15">
      <c r="A972" s="41" t="s">
        <v>3889</v>
      </c>
      <c r="B972" s="81" t="s">
        <v>3087</v>
      </c>
      <c r="C972" s="68" t="s">
        <v>3890</v>
      </c>
      <c r="D972" s="156" t="s">
        <v>3891</v>
      </c>
      <c r="E972" s="68" t="s">
        <v>3892</v>
      </c>
      <c r="F972" s="68" t="s">
        <v>3091</v>
      </c>
      <c r="G972" s="68" t="s">
        <v>70</v>
      </c>
      <c r="H972" s="68" t="s">
        <v>80</v>
      </c>
      <c r="I972" s="68" t="s">
        <v>71</v>
      </c>
      <c r="J972" s="52">
        <f t="shared" si="32"/>
        <v>5353.06</v>
      </c>
      <c r="K972" s="68" t="s">
        <v>72</v>
      </c>
      <c r="L972" s="82"/>
      <c r="M972" s="46">
        <f>VLOOKUP(E972,[1]Sheet1!$A:$F,6,0)</f>
        <v>358</v>
      </c>
      <c r="N972" s="46">
        <f t="shared" si="31"/>
        <v>0.99</v>
      </c>
      <c r="O972" s="46">
        <f>VLOOKUP(E972,[1]Sheet1!$A:$I,9,0)</f>
        <v>39751.1</v>
      </c>
    </row>
    <row r="973" ht="25" customHeight="1" spans="1:15">
      <c r="A973" s="41" t="s">
        <v>3893</v>
      </c>
      <c r="B973" s="81" t="s">
        <v>3087</v>
      </c>
      <c r="C973" s="68" t="s">
        <v>3894</v>
      </c>
      <c r="D973" s="156" t="s">
        <v>3895</v>
      </c>
      <c r="E973" s="68" t="s">
        <v>3896</v>
      </c>
      <c r="F973" s="68" t="s">
        <v>3091</v>
      </c>
      <c r="G973" s="68" t="s">
        <v>70</v>
      </c>
      <c r="H973" s="68" t="s">
        <v>80</v>
      </c>
      <c r="I973" s="68" t="s">
        <v>71</v>
      </c>
      <c r="J973" s="52">
        <f t="shared" si="32"/>
        <v>5407.13</v>
      </c>
      <c r="K973" s="68" t="s">
        <v>72</v>
      </c>
      <c r="L973" s="82"/>
      <c r="M973" s="46">
        <f>VLOOKUP(E973,[1]Sheet1!$A:$F,6,0)</f>
        <v>359</v>
      </c>
      <c r="N973" s="46">
        <f t="shared" si="31"/>
        <v>1</v>
      </c>
      <c r="O973" s="46">
        <f>VLOOKUP(E973,[1]Sheet1!$A:$I,9,0)</f>
        <v>26948.1</v>
      </c>
    </row>
    <row r="974" ht="25" customHeight="1" spans="1:15">
      <c r="A974" s="41" t="s">
        <v>3897</v>
      </c>
      <c r="B974" s="81" t="s">
        <v>3087</v>
      </c>
      <c r="C974" s="68" t="s">
        <v>3898</v>
      </c>
      <c r="D974" s="156" t="s">
        <v>3899</v>
      </c>
      <c r="E974" s="68" t="s">
        <v>3900</v>
      </c>
      <c r="F974" s="68" t="s">
        <v>3091</v>
      </c>
      <c r="G974" s="68" t="s">
        <v>70</v>
      </c>
      <c r="H974" s="68" t="s">
        <v>80</v>
      </c>
      <c r="I974" s="68" t="s">
        <v>71</v>
      </c>
      <c r="J974" s="52">
        <f t="shared" si="32"/>
        <v>5407.13</v>
      </c>
      <c r="K974" s="68" t="s">
        <v>72</v>
      </c>
      <c r="L974" s="82"/>
      <c r="M974" s="46">
        <f>VLOOKUP(E974,[1]Sheet1!$A:$F,6,0)</f>
        <v>359</v>
      </c>
      <c r="N974" s="46">
        <f t="shared" si="31"/>
        <v>1</v>
      </c>
      <c r="O974" s="46">
        <f>VLOOKUP(E974,[1]Sheet1!$A:$I,9,0)</f>
        <v>135580.8</v>
      </c>
    </row>
    <row r="975" ht="25" customHeight="1" spans="1:15">
      <c r="A975" s="41" t="s">
        <v>3901</v>
      </c>
      <c r="B975" s="81" t="s">
        <v>3087</v>
      </c>
      <c r="C975" s="68" t="s">
        <v>3902</v>
      </c>
      <c r="D975" s="156" t="s">
        <v>3903</v>
      </c>
      <c r="E975" s="68" t="s">
        <v>3904</v>
      </c>
      <c r="F975" s="68" t="s">
        <v>3091</v>
      </c>
      <c r="G975" s="68" t="s">
        <v>70</v>
      </c>
      <c r="H975" s="68" t="s">
        <v>80</v>
      </c>
      <c r="I975" s="68" t="s">
        <v>71</v>
      </c>
      <c r="J975" s="52">
        <f t="shared" si="32"/>
        <v>5298.99</v>
      </c>
      <c r="K975" s="68" t="s">
        <v>72</v>
      </c>
      <c r="L975" s="82"/>
      <c r="M975" s="46">
        <f>VLOOKUP(E975,[1]Sheet1!$A:$F,6,0)</f>
        <v>352</v>
      </c>
      <c r="N975" s="46">
        <f t="shared" si="31"/>
        <v>0.98</v>
      </c>
      <c r="O975" s="46">
        <f>VLOOKUP(E975,[1]Sheet1!$A:$I,9,0)</f>
        <v>59689.1</v>
      </c>
    </row>
    <row r="976" ht="25" customHeight="1" spans="1:15">
      <c r="A976" s="41" t="s">
        <v>3905</v>
      </c>
      <c r="B976" s="81" t="s">
        <v>3087</v>
      </c>
      <c r="C976" s="68" t="s">
        <v>3906</v>
      </c>
      <c r="D976" s="156" t="s">
        <v>3907</v>
      </c>
      <c r="E976" s="68" t="s">
        <v>3908</v>
      </c>
      <c r="F976" s="68" t="s">
        <v>3091</v>
      </c>
      <c r="G976" s="68" t="s">
        <v>70</v>
      </c>
      <c r="H976" s="68" t="s">
        <v>80</v>
      </c>
      <c r="I976" s="68" t="s">
        <v>71</v>
      </c>
      <c r="J976" s="52">
        <f t="shared" si="32"/>
        <v>5298.99</v>
      </c>
      <c r="K976" s="68" t="s">
        <v>72</v>
      </c>
      <c r="L976" s="82"/>
      <c r="M976" s="46">
        <f>VLOOKUP(E976,[1]Sheet1!$A:$F,6,0)</f>
        <v>351</v>
      </c>
      <c r="N976" s="46">
        <f t="shared" si="31"/>
        <v>0.98</v>
      </c>
      <c r="O976" s="46">
        <f>VLOOKUP(E976,[1]Sheet1!$A:$I,9,0)</f>
        <v>41487</v>
      </c>
    </row>
    <row r="977" ht="25" customHeight="1" spans="1:15">
      <c r="A977" s="41" t="s">
        <v>3909</v>
      </c>
      <c r="B977" s="81" t="s">
        <v>3087</v>
      </c>
      <c r="C977" s="68" t="s">
        <v>3910</v>
      </c>
      <c r="D977" s="156" t="s">
        <v>3911</v>
      </c>
      <c r="E977" s="68" t="s">
        <v>3912</v>
      </c>
      <c r="F977" s="68" t="s">
        <v>3091</v>
      </c>
      <c r="G977" s="68" t="s">
        <v>70</v>
      </c>
      <c r="H977" s="68" t="s">
        <v>80</v>
      </c>
      <c r="I977" s="68" t="s">
        <v>71</v>
      </c>
      <c r="J977" s="52">
        <f t="shared" si="32"/>
        <v>5407.13</v>
      </c>
      <c r="K977" s="68" t="s">
        <v>72</v>
      </c>
      <c r="L977" s="82"/>
      <c r="M977" s="46">
        <f>VLOOKUP(E977,[1]Sheet1!$A:$F,6,0)</f>
        <v>359</v>
      </c>
      <c r="N977" s="46">
        <f t="shared" si="31"/>
        <v>1</v>
      </c>
      <c r="O977" s="46">
        <f>VLOOKUP(E977,[1]Sheet1!$A:$I,9,0)</f>
        <v>59801.1</v>
      </c>
    </row>
    <row r="978" ht="25" customHeight="1" spans="1:15">
      <c r="A978" s="41" t="s">
        <v>3913</v>
      </c>
      <c r="B978" s="81" t="s">
        <v>3087</v>
      </c>
      <c r="C978" s="68" t="s">
        <v>3914</v>
      </c>
      <c r="D978" s="156" t="s">
        <v>3915</v>
      </c>
      <c r="E978" s="68" t="s">
        <v>3916</v>
      </c>
      <c r="F978" s="68" t="s">
        <v>3091</v>
      </c>
      <c r="G978" s="68" t="s">
        <v>70</v>
      </c>
      <c r="H978" s="68" t="s">
        <v>80</v>
      </c>
      <c r="I978" s="68" t="s">
        <v>71</v>
      </c>
      <c r="J978" s="52">
        <f t="shared" si="32"/>
        <v>5353.06</v>
      </c>
      <c r="K978" s="68" t="s">
        <v>72</v>
      </c>
      <c r="L978" s="82"/>
      <c r="M978" s="46">
        <f>VLOOKUP(E978,[1]Sheet1!$A:$F,6,0)</f>
        <v>357</v>
      </c>
      <c r="N978" s="46">
        <f t="shared" si="31"/>
        <v>0.99</v>
      </c>
      <c r="O978" s="46">
        <f>VLOOKUP(E978,[1]Sheet1!$A:$I,9,0)</f>
        <v>91340.3</v>
      </c>
    </row>
    <row r="979" ht="25" customHeight="1" spans="1:15">
      <c r="A979" s="41" t="s">
        <v>3917</v>
      </c>
      <c r="B979" s="81" t="s">
        <v>3087</v>
      </c>
      <c r="C979" s="68" t="s">
        <v>3918</v>
      </c>
      <c r="D979" s="156" t="s">
        <v>3919</v>
      </c>
      <c r="E979" s="68" t="s">
        <v>3920</v>
      </c>
      <c r="F979" s="68" t="s">
        <v>3091</v>
      </c>
      <c r="G979" s="68" t="s">
        <v>70</v>
      </c>
      <c r="H979" s="68" t="s">
        <v>80</v>
      </c>
      <c r="I979" s="68" t="s">
        <v>71</v>
      </c>
      <c r="J979" s="52">
        <f t="shared" si="32"/>
        <v>5353.06</v>
      </c>
      <c r="K979" s="68" t="s">
        <v>72</v>
      </c>
      <c r="L979" s="82"/>
      <c r="M979" s="46">
        <f>VLOOKUP(E979,[1]Sheet1!$A:$F,6,0)</f>
        <v>357</v>
      </c>
      <c r="N979" s="46">
        <f t="shared" si="31"/>
        <v>0.99</v>
      </c>
      <c r="O979" s="46">
        <f>VLOOKUP(E979,[1]Sheet1!$A:$I,9,0)</f>
        <v>84692.6</v>
      </c>
    </row>
    <row r="980" ht="25" customHeight="1" spans="1:15">
      <c r="A980" s="41" t="s">
        <v>3921</v>
      </c>
      <c r="B980" s="81" t="s">
        <v>3087</v>
      </c>
      <c r="C980" s="68" t="s">
        <v>3922</v>
      </c>
      <c r="D980" s="156" t="s">
        <v>3923</v>
      </c>
      <c r="E980" s="68" t="s">
        <v>3924</v>
      </c>
      <c r="F980" s="68" t="s">
        <v>3091</v>
      </c>
      <c r="G980" s="68" t="s">
        <v>70</v>
      </c>
      <c r="H980" s="68" t="s">
        <v>80</v>
      </c>
      <c r="I980" s="68" t="s">
        <v>71</v>
      </c>
      <c r="J980" s="52">
        <f t="shared" si="32"/>
        <v>5353.06</v>
      </c>
      <c r="K980" s="68" t="s">
        <v>72</v>
      </c>
      <c r="L980" s="82"/>
      <c r="M980" s="46">
        <f>VLOOKUP(E980,[1]Sheet1!$A:$F,6,0)</f>
        <v>356</v>
      </c>
      <c r="N980" s="46">
        <f t="shared" si="31"/>
        <v>0.99</v>
      </c>
      <c r="O980" s="46">
        <f>VLOOKUP(E980,[1]Sheet1!$A:$I,9,0)</f>
        <v>39352.8</v>
      </c>
    </row>
    <row r="981" ht="25" customHeight="1" spans="1:15">
      <c r="A981" s="41" t="s">
        <v>3925</v>
      </c>
      <c r="B981" s="81" t="s">
        <v>3087</v>
      </c>
      <c r="C981" s="68" t="s">
        <v>3926</v>
      </c>
      <c r="D981" s="156" t="s">
        <v>3927</v>
      </c>
      <c r="E981" s="68" t="s">
        <v>3928</v>
      </c>
      <c r="F981" s="68" t="s">
        <v>3091</v>
      </c>
      <c r="G981" s="68" t="s">
        <v>70</v>
      </c>
      <c r="H981" s="68" t="s">
        <v>80</v>
      </c>
      <c r="I981" s="68" t="s">
        <v>71</v>
      </c>
      <c r="J981" s="52">
        <f t="shared" si="32"/>
        <v>5353.06</v>
      </c>
      <c r="K981" s="68" t="s">
        <v>72</v>
      </c>
      <c r="L981" s="82"/>
      <c r="M981" s="46">
        <f>VLOOKUP(E981,[1]Sheet1!$A:$F,6,0)</f>
        <v>356</v>
      </c>
      <c r="N981" s="46">
        <f t="shared" si="31"/>
        <v>0.99</v>
      </c>
      <c r="O981" s="46">
        <f>VLOOKUP(E981,[1]Sheet1!$A:$I,9,0)</f>
        <v>49790.4</v>
      </c>
    </row>
    <row r="982" ht="25" customHeight="1" spans="1:15">
      <c r="A982" s="41" t="s">
        <v>3929</v>
      </c>
      <c r="B982" s="81" t="s">
        <v>3087</v>
      </c>
      <c r="C982" s="68" t="s">
        <v>3930</v>
      </c>
      <c r="D982" s="156" t="s">
        <v>3931</v>
      </c>
      <c r="E982" s="68" t="s">
        <v>3932</v>
      </c>
      <c r="F982" s="68" t="s">
        <v>3091</v>
      </c>
      <c r="G982" s="68" t="s">
        <v>70</v>
      </c>
      <c r="H982" s="68" t="s">
        <v>73</v>
      </c>
      <c r="I982" s="68" t="s">
        <v>71</v>
      </c>
      <c r="J982" s="52">
        <f t="shared" si="32"/>
        <v>5407.13</v>
      </c>
      <c r="K982" s="68" t="s">
        <v>72</v>
      </c>
      <c r="L982" s="82"/>
      <c r="M982" s="46">
        <f>VLOOKUP(E982,[1]Sheet1!$A:$F,6,0)</f>
        <v>359</v>
      </c>
      <c r="N982" s="46">
        <f t="shared" si="31"/>
        <v>1</v>
      </c>
      <c r="O982" s="46">
        <f>VLOOKUP(E982,[1]Sheet1!$A:$I,9,0)</f>
        <v>96503</v>
      </c>
    </row>
    <row r="983" ht="25" customHeight="1" spans="1:15">
      <c r="A983" s="41" t="s">
        <v>3933</v>
      </c>
      <c r="B983" s="81" t="s">
        <v>3087</v>
      </c>
      <c r="C983" s="68" t="s">
        <v>3934</v>
      </c>
      <c r="D983" s="156" t="s">
        <v>3935</v>
      </c>
      <c r="E983" s="68" t="s">
        <v>3936</v>
      </c>
      <c r="F983" s="68" t="s">
        <v>3091</v>
      </c>
      <c r="G983" s="68" t="s">
        <v>70</v>
      </c>
      <c r="H983" s="68" t="s">
        <v>73</v>
      </c>
      <c r="I983" s="68" t="s">
        <v>71</v>
      </c>
      <c r="J983" s="52">
        <f t="shared" si="32"/>
        <v>5298.99</v>
      </c>
      <c r="K983" s="68" t="s">
        <v>72</v>
      </c>
      <c r="L983" s="82"/>
      <c r="M983" s="46">
        <f>VLOOKUP(E983,[1]Sheet1!$A:$F,6,0)</f>
        <v>354</v>
      </c>
      <c r="N983" s="46">
        <f t="shared" si="31"/>
        <v>0.98</v>
      </c>
      <c r="O983" s="46">
        <f>VLOOKUP(E983,[1]Sheet1!$A:$I,9,0)</f>
        <v>108031.1</v>
      </c>
    </row>
    <row r="984" ht="25" customHeight="1" spans="1:15">
      <c r="A984" s="41" t="s">
        <v>3937</v>
      </c>
      <c r="B984" s="81" t="s">
        <v>3087</v>
      </c>
      <c r="C984" s="68" t="s">
        <v>3938</v>
      </c>
      <c r="D984" s="156" t="s">
        <v>3939</v>
      </c>
      <c r="E984" s="68" t="s">
        <v>3940</v>
      </c>
      <c r="F984" s="68" t="s">
        <v>3091</v>
      </c>
      <c r="G984" s="68" t="s">
        <v>70</v>
      </c>
      <c r="H984" s="68" t="s">
        <v>73</v>
      </c>
      <c r="I984" s="68" t="s">
        <v>71</v>
      </c>
      <c r="J984" s="52">
        <f t="shared" si="32"/>
        <v>5353.06</v>
      </c>
      <c r="K984" s="68" t="s">
        <v>72</v>
      </c>
      <c r="L984" s="82"/>
      <c r="M984" s="46">
        <f>VLOOKUP(E984,[1]Sheet1!$A:$F,6,0)</f>
        <v>355</v>
      </c>
      <c r="N984" s="46">
        <f t="shared" si="31"/>
        <v>0.99</v>
      </c>
      <c r="O984" s="46">
        <f>VLOOKUP(E984,[1]Sheet1!$A:$I,9,0)</f>
        <v>58058.3</v>
      </c>
    </row>
    <row r="985" ht="25" customHeight="1" spans="1:15">
      <c r="A985" s="41" t="s">
        <v>3941</v>
      </c>
      <c r="B985" s="81" t="s">
        <v>3087</v>
      </c>
      <c r="C985" s="68" t="s">
        <v>3942</v>
      </c>
      <c r="D985" s="156" t="s">
        <v>3943</v>
      </c>
      <c r="E985" s="68" t="s">
        <v>3944</v>
      </c>
      <c r="F985" s="68" t="s">
        <v>3091</v>
      </c>
      <c r="G985" s="68" t="s">
        <v>70</v>
      </c>
      <c r="H985" s="68" t="s">
        <v>73</v>
      </c>
      <c r="I985" s="68" t="s">
        <v>71</v>
      </c>
      <c r="J985" s="52">
        <f t="shared" si="32"/>
        <v>5353.06</v>
      </c>
      <c r="K985" s="68" t="s">
        <v>72</v>
      </c>
      <c r="L985" s="82"/>
      <c r="M985" s="46">
        <f>VLOOKUP(E985,[1]Sheet1!$A:$F,6,0)</f>
        <v>357</v>
      </c>
      <c r="N985" s="46">
        <f t="shared" si="31"/>
        <v>0.99</v>
      </c>
      <c r="O985" s="46">
        <f>VLOOKUP(E985,[1]Sheet1!$A:$I,9,0)</f>
        <v>87248.7</v>
      </c>
    </row>
    <row r="986" ht="25" customHeight="1" spans="1:15">
      <c r="A986" s="41" t="s">
        <v>3945</v>
      </c>
      <c r="B986" s="81" t="s">
        <v>3087</v>
      </c>
      <c r="C986" s="68" t="s">
        <v>3946</v>
      </c>
      <c r="D986" s="156" t="s">
        <v>3947</v>
      </c>
      <c r="E986" s="68" t="s">
        <v>3948</v>
      </c>
      <c r="F986" s="68" t="s">
        <v>3091</v>
      </c>
      <c r="G986" s="68" t="s">
        <v>70</v>
      </c>
      <c r="H986" s="68" t="s">
        <v>73</v>
      </c>
      <c r="I986" s="68" t="s">
        <v>71</v>
      </c>
      <c r="J986" s="52">
        <f t="shared" si="32"/>
        <v>5353.06</v>
      </c>
      <c r="K986" s="68" t="s">
        <v>72</v>
      </c>
      <c r="L986" s="82"/>
      <c r="M986" s="46">
        <f>VLOOKUP(E986,[1]Sheet1!$A:$F,6,0)</f>
        <v>355</v>
      </c>
      <c r="N986" s="46">
        <f t="shared" si="31"/>
        <v>0.99</v>
      </c>
      <c r="O986" s="46">
        <f>VLOOKUP(E986,[1]Sheet1!$A:$I,9,0)</f>
        <v>96482.1</v>
      </c>
    </row>
    <row r="987" ht="25" customHeight="1" spans="1:15">
      <c r="A987" s="41" t="s">
        <v>3949</v>
      </c>
      <c r="B987" s="81" t="s">
        <v>3087</v>
      </c>
      <c r="C987" s="68" t="s">
        <v>3950</v>
      </c>
      <c r="D987" s="156" t="s">
        <v>3951</v>
      </c>
      <c r="E987" s="68" t="s">
        <v>3952</v>
      </c>
      <c r="F987" s="68" t="s">
        <v>3091</v>
      </c>
      <c r="G987" s="68" t="s">
        <v>70</v>
      </c>
      <c r="H987" s="68" t="s">
        <v>73</v>
      </c>
      <c r="I987" s="68" t="s">
        <v>71</v>
      </c>
      <c r="J987" s="52">
        <f t="shared" si="32"/>
        <v>5298.99</v>
      </c>
      <c r="K987" s="68" t="s">
        <v>72</v>
      </c>
      <c r="L987" s="82"/>
      <c r="M987" s="46">
        <f>VLOOKUP(E987,[1]Sheet1!$A:$F,6,0)</f>
        <v>352</v>
      </c>
      <c r="N987" s="46">
        <f t="shared" si="31"/>
        <v>0.98</v>
      </c>
      <c r="O987" s="46">
        <f>VLOOKUP(E987,[1]Sheet1!$A:$I,9,0)</f>
        <v>61069.8</v>
      </c>
    </row>
    <row r="988" ht="25" customHeight="1" spans="1:15">
      <c r="A988" s="41" t="s">
        <v>3953</v>
      </c>
      <c r="B988" s="81" t="s">
        <v>3087</v>
      </c>
      <c r="C988" s="68" t="s">
        <v>3954</v>
      </c>
      <c r="D988" s="156" t="s">
        <v>3955</v>
      </c>
      <c r="E988" s="68" t="s">
        <v>3956</v>
      </c>
      <c r="F988" s="68" t="s">
        <v>3091</v>
      </c>
      <c r="G988" s="68" t="s">
        <v>70</v>
      </c>
      <c r="H988" s="68" t="s">
        <v>73</v>
      </c>
      <c r="I988" s="68" t="s">
        <v>71</v>
      </c>
      <c r="J988" s="52">
        <f t="shared" si="32"/>
        <v>5407.13</v>
      </c>
      <c r="K988" s="68" t="s">
        <v>72</v>
      </c>
      <c r="L988" s="82"/>
      <c r="M988" s="46">
        <f>VLOOKUP(E988,[1]Sheet1!$A:$F,6,0)</f>
        <v>359</v>
      </c>
      <c r="N988" s="46">
        <f t="shared" si="31"/>
        <v>1</v>
      </c>
      <c r="O988" s="46">
        <f>VLOOKUP(E988,[1]Sheet1!$A:$I,9,0)</f>
        <v>64532</v>
      </c>
    </row>
    <row r="989" ht="25" customHeight="1" spans="1:15">
      <c r="A989" s="41" t="s">
        <v>3957</v>
      </c>
      <c r="B989" s="81" t="s">
        <v>3087</v>
      </c>
      <c r="C989" s="68" t="s">
        <v>3958</v>
      </c>
      <c r="D989" s="156" t="s">
        <v>3959</v>
      </c>
      <c r="E989" s="68" t="s">
        <v>3960</v>
      </c>
      <c r="F989" s="68" t="s">
        <v>3091</v>
      </c>
      <c r="G989" s="68" t="s">
        <v>70</v>
      </c>
      <c r="H989" s="68" t="s">
        <v>73</v>
      </c>
      <c r="I989" s="68" t="s">
        <v>71</v>
      </c>
      <c r="J989" s="52">
        <f t="shared" si="32"/>
        <v>5353.06</v>
      </c>
      <c r="K989" s="68" t="s">
        <v>72</v>
      </c>
      <c r="L989" s="82"/>
      <c r="M989" s="46">
        <f>VLOOKUP(E989,[1]Sheet1!$A:$F,6,0)</f>
        <v>356</v>
      </c>
      <c r="N989" s="46">
        <f t="shared" si="31"/>
        <v>0.99</v>
      </c>
      <c r="O989" s="46">
        <f>VLOOKUP(E989,[1]Sheet1!$A:$I,9,0)</f>
        <v>66434.8</v>
      </c>
    </row>
    <row r="990" ht="25" customHeight="1" spans="1:15">
      <c r="A990" s="41" t="s">
        <v>3961</v>
      </c>
      <c r="B990" s="81" t="s">
        <v>3087</v>
      </c>
      <c r="C990" s="68" t="s">
        <v>3962</v>
      </c>
      <c r="D990" s="156" t="s">
        <v>3963</v>
      </c>
      <c r="E990" s="68" t="s">
        <v>3964</v>
      </c>
      <c r="F990" s="68" t="s">
        <v>3091</v>
      </c>
      <c r="G990" s="68" t="s">
        <v>70</v>
      </c>
      <c r="H990" s="68" t="s">
        <v>73</v>
      </c>
      <c r="I990" s="68" t="s">
        <v>71</v>
      </c>
      <c r="J990" s="52">
        <f t="shared" si="32"/>
        <v>5353.06</v>
      </c>
      <c r="K990" s="68" t="s">
        <v>72</v>
      </c>
      <c r="L990" s="82"/>
      <c r="M990" s="46">
        <f>VLOOKUP(E990,[1]Sheet1!$A:$F,6,0)</f>
        <v>355</v>
      </c>
      <c r="N990" s="46">
        <f t="shared" si="31"/>
        <v>0.99</v>
      </c>
      <c r="O990" s="46">
        <f>VLOOKUP(E990,[1]Sheet1!$A:$I,9,0)</f>
        <v>79490.7</v>
      </c>
    </row>
    <row r="991" ht="25" customHeight="1" spans="1:15">
      <c r="A991" s="41" t="s">
        <v>3965</v>
      </c>
      <c r="B991" s="81" t="s">
        <v>3087</v>
      </c>
      <c r="C991" s="68" t="s">
        <v>3966</v>
      </c>
      <c r="D991" s="156" t="s">
        <v>3967</v>
      </c>
      <c r="E991" s="68" t="s">
        <v>3968</v>
      </c>
      <c r="F991" s="68" t="s">
        <v>3091</v>
      </c>
      <c r="G991" s="68" t="s">
        <v>70</v>
      </c>
      <c r="H991" s="68" t="s">
        <v>73</v>
      </c>
      <c r="I991" s="68" t="s">
        <v>71</v>
      </c>
      <c r="J991" s="52">
        <f t="shared" si="32"/>
        <v>5407.13</v>
      </c>
      <c r="K991" s="68" t="s">
        <v>72</v>
      </c>
      <c r="L991" s="82"/>
      <c r="M991" s="46">
        <f>VLOOKUP(E991,[1]Sheet1!$A:$F,6,0)</f>
        <v>360</v>
      </c>
      <c r="N991" s="46">
        <f t="shared" si="31"/>
        <v>1</v>
      </c>
      <c r="O991" s="46">
        <f>VLOOKUP(E991,[1]Sheet1!$A:$I,9,0)</f>
        <v>63222.4</v>
      </c>
    </row>
    <row r="992" ht="25" customHeight="1" spans="1:15">
      <c r="A992" s="41" t="s">
        <v>3969</v>
      </c>
      <c r="B992" s="81" t="s">
        <v>3087</v>
      </c>
      <c r="C992" s="68" t="s">
        <v>3970</v>
      </c>
      <c r="D992" s="156" t="s">
        <v>3971</v>
      </c>
      <c r="E992" s="68" t="s">
        <v>3972</v>
      </c>
      <c r="F992" s="68" t="s">
        <v>3091</v>
      </c>
      <c r="G992" s="68" t="s">
        <v>70</v>
      </c>
      <c r="H992" s="68" t="s">
        <v>73</v>
      </c>
      <c r="I992" s="68" t="s">
        <v>71</v>
      </c>
      <c r="J992" s="52">
        <f t="shared" si="32"/>
        <v>5353.06</v>
      </c>
      <c r="K992" s="68" t="s">
        <v>72</v>
      </c>
      <c r="L992" s="82"/>
      <c r="M992" s="46">
        <f>VLOOKUP(E992,[1]Sheet1!$A:$F,6,0)</f>
        <v>357</v>
      </c>
      <c r="N992" s="46">
        <f t="shared" si="31"/>
        <v>0.99</v>
      </c>
      <c r="O992" s="46">
        <f>VLOOKUP(E992,[1]Sheet1!$A:$I,9,0)</f>
        <v>33465.1</v>
      </c>
    </row>
    <row r="993" ht="25" customHeight="1" spans="1:15">
      <c r="A993" s="41" t="s">
        <v>3973</v>
      </c>
      <c r="B993" s="81" t="s">
        <v>3087</v>
      </c>
      <c r="C993" s="68" t="s">
        <v>3974</v>
      </c>
      <c r="D993" s="156" t="s">
        <v>3975</v>
      </c>
      <c r="E993" s="68" t="s">
        <v>3976</v>
      </c>
      <c r="F993" s="68" t="s">
        <v>3091</v>
      </c>
      <c r="G993" s="68" t="s">
        <v>70</v>
      </c>
      <c r="H993" s="68" t="s">
        <v>73</v>
      </c>
      <c r="I993" s="68" t="s">
        <v>71</v>
      </c>
      <c r="J993" s="52">
        <f t="shared" si="32"/>
        <v>5353.06</v>
      </c>
      <c r="K993" s="68" t="s">
        <v>72</v>
      </c>
      <c r="L993" s="82"/>
      <c r="M993" s="46">
        <f>VLOOKUP(E993,[1]Sheet1!$A:$F,6,0)</f>
        <v>358</v>
      </c>
      <c r="N993" s="46">
        <f t="shared" si="31"/>
        <v>0.99</v>
      </c>
      <c r="O993" s="46">
        <f>VLOOKUP(E993,[1]Sheet1!$A:$I,9,0)</f>
        <v>48458.8</v>
      </c>
    </row>
    <row r="994" ht="25" customHeight="1" spans="1:15">
      <c r="A994" s="41" t="s">
        <v>3977</v>
      </c>
      <c r="B994" s="81" t="s">
        <v>3087</v>
      </c>
      <c r="C994" s="68" t="s">
        <v>3978</v>
      </c>
      <c r="D994" s="156" t="s">
        <v>3979</v>
      </c>
      <c r="E994" s="68" t="s">
        <v>3980</v>
      </c>
      <c r="F994" s="68" t="s">
        <v>3091</v>
      </c>
      <c r="G994" s="68" t="s">
        <v>70</v>
      </c>
      <c r="H994" s="68" t="s">
        <v>73</v>
      </c>
      <c r="I994" s="68" t="s">
        <v>71</v>
      </c>
      <c r="J994" s="52">
        <f t="shared" si="32"/>
        <v>5407.13</v>
      </c>
      <c r="K994" s="68" t="s">
        <v>72</v>
      </c>
      <c r="L994" s="82"/>
      <c r="M994" s="46">
        <f>VLOOKUP(E994,[1]Sheet1!$A:$F,6,0)</f>
        <v>359</v>
      </c>
      <c r="N994" s="46">
        <f t="shared" si="31"/>
        <v>1</v>
      </c>
      <c r="O994" s="46">
        <f>VLOOKUP(E994,[1]Sheet1!$A:$I,9,0)</f>
        <v>36174.8</v>
      </c>
    </row>
    <row r="995" ht="25" customHeight="1" spans="1:15">
      <c r="A995" s="41" t="s">
        <v>3981</v>
      </c>
      <c r="B995" s="81" t="s">
        <v>3087</v>
      </c>
      <c r="C995" s="68" t="s">
        <v>3982</v>
      </c>
      <c r="D995" s="156" t="s">
        <v>3983</v>
      </c>
      <c r="E995" s="68" t="s">
        <v>3984</v>
      </c>
      <c r="F995" s="68" t="s">
        <v>3091</v>
      </c>
      <c r="G995" s="68" t="s">
        <v>70</v>
      </c>
      <c r="H995" s="68" t="s">
        <v>73</v>
      </c>
      <c r="I995" s="68" t="s">
        <v>71</v>
      </c>
      <c r="J995" s="52">
        <f t="shared" si="32"/>
        <v>5407.13</v>
      </c>
      <c r="K995" s="68" t="s">
        <v>72</v>
      </c>
      <c r="L995" s="82"/>
      <c r="M995" s="46">
        <f>VLOOKUP(E995,[1]Sheet1!$A:$F,6,0)</f>
        <v>359</v>
      </c>
      <c r="N995" s="46">
        <f t="shared" si="31"/>
        <v>1</v>
      </c>
      <c r="O995" s="46">
        <f>VLOOKUP(E995,[1]Sheet1!$A:$I,9,0)</f>
        <v>129935.2</v>
      </c>
    </row>
    <row r="996" ht="25" customHeight="1" spans="1:15">
      <c r="A996" s="41" t="s">
        <v>3985</v>
      </c>
      <c r="B996" s="81" t="s">
        <v>3087</v>
      </c>
      <c r="C996" s="68" t="s">
        <v>3986</v>
      </c>
      <c r="D996" s="156" t="s">
        <v>3987</v>
      </c>
      <c r="E996" s="68" t="s">
        <v>3988</v>
      </c>
      <c r="F996" s="68" t="s">
        <v>3091</v>
      </c>
      <c r="G996" s="68" t="s">
        <v>70</v>
      </c>
      <c r="H996" s="68" t="s">
        <v>73</v>
      </c>
      <c r="I996" s="68" t="s">
        <v>71</v>
      </c>
      <c r="J996" s="52">
        <f t="shared" si="32"/>
        <v>5298.99</v>
      </c>
      <c r="K996" s="68" t="s">
        <v>72</v>
      </c>
      <c r="L996" s="82"/>
      <c r="M996" s="46">
        <f>VLOOKUP(E996,[1]Sheet1!$A:$F,6,0)</f>
        <v>353</v>
      </c>
      <c r="N996" s="46">
        <f t="shared" si="31"/>
        <v>0.98</v>
      </c>
      <c r="O996" s="46">
        <f>VLOOKUP(E996,[1]Sheet1!$A:$I,9,0)</f>
        <v>64366.7</v>
      </c>
    </row>
    <row r="997" ht="25" customHeight="1" spans="1:15">
      <c r="A997" s="41" t="s">
        <v>3989</v>
      </c>
      <c r="B997" s="81" t="s">
        <v>3087</v>
      </c>
      <c r="C997" s="68" t="s">
        <v>3990</v>
      </c>
      <c r="D997" s="156" t="s">
        <v>3991</v>
      </c>
      <c r="E997" s="68" t="s">
        <v>3992</v>
      </c>
      <c r="F997" s="68" t="s">
        <v>3091</v>
      </c>
      <c r="G997" s="68" t="s">
        <v>70</v>
      </c>
      <c r="H997" s="68" t="s">
        <v>73</v>
      </c>
      <c r="I997" s="68" t="s">
        <v>71</v>
      </c>
      <c r="J997" s="52">
        <f t="shared" si="32"/>
        <v>5407.13</v>
      </c>
      <c r="K997" s="68" t="s">
        <v>72</v>
      </c>
      <c r="L997" s="82"/>
      <c r="M997" s="46">
        <f>VLOOKUP(E997,[1]Sheet1!$A:$F,6,0)</f>
        <v>359</v>
      </c>
      <c r="N997" s="46">
        <f t="shared" si="31"/>
        <v>1</v>
      </c>
      <c r="O997" s="46">
        <f>VLOOKUP(E997,[1]Sheet1!$A:$I,9,0)</f>
        <v>93537.5</v>
      </c>
    </row>
    <row r="998" ht="25" customHeight="1" spans="1:15">
      <c r="A998" s="41" t="s">
        <v>3993</v>
      </c>
      <c r="B998" s="81" t="s">
        <v>3087</v>
      </c>
      <c r="C998" s="68" t="s">
        <v>3994</v>
      </c>
      <c r="D998" s="156" t="s">
        <v>3995</v>
      </c>
      <c r="E998" s="68" t="s">
        <v>3996</v>
      </c>
      <c r="F998" s="68" t="s">
        <v>3091</v>
      </c>
      <c r="G998" s="68" t="s">
        <v>70</v>
      </c>
      <c r="H998" s="68" t="s">
        <v>73</v>
      </c>
      <c r="I998" s="68" t="s">
        <v>71</v>
      </c>
      <c r="J998" s="52">
        <f t="shared" si="32"/>
        <v>5407.13</v>
      </c>
      <c r="K998" s="68" t="s">
        <v>72</v>
      </c>
      <c r="L998" s="82"/>
      <c r="M998" s="46">
        <f>VLOOKUP(E998,[1]Sheet1!$A:$F,6,0)</f>
        <v>359</v>
      </c>
      <c r="N998" s="46">
        <f t="shared" si="31"/>
        <v>1</v>
      </c>
      <c r="O998" s="46">
        <f>VLOOKUP(E998,[1]Sheet1!$A:$I,9,0)</f>
        <v>37416.3</v>
      </c>
    </row>
    <row r="999" ht="25" customHeight="1" spans="1:15">
      <c r="A999" s="41" t="s">
        <v>3997</v>
      </c>
      <c r="B999" s="81" t="s">
        <v>3087</v>
      </c>
      <c r="C999" s="68" t="s">
        <v>3998</v>
      </c>
      <c r="D999" s="156" t="s">
        <v>3999</v>
      </c>
      <c r="E999" s="68" t="s">
        <v>4000</v>
      </c>
      <c r="F999" s="68" t="s">
        <v>3091</v>
      </c>
      <c r="G999" s="68" t="s">
        <v>70</v>
      </c>
      <c r="H999" s="68" t="s">
        <v>73</v>
      </c>
      <c r="I999" s="68" t="s">
        <v>71</v>
      </c>
      <c r="J999" s="52">
        <f t="shared" si="32"/>
        <v>5298.99</v>
      </c>
      <c r="K999" s="68" t="s">
        <v>72</v>
      </c>
      <c r="L999" s="82"/>
      <c r="M999" s="46">
        <f>VLOOKUP(E999,[1]Sheet1!$A:$F,6,0)</f>
        <v>354</v>
      </c>
      <c r="N999" s="46">
        <f t="shared" si="31"/>
        <v>0.98</v>
      </c>
      <c r="O999" s="46">
        <f>VLOOKUP(E999,[1]Sheet1!$A:$I,9,0)</f>
        <v>61157.9</v>
      </c>
    </row>
    <row r="1000" ht="25" customHeight="1" spans="1:15">
      <c r="A1000" s="41" t="s">
        <v>4001</v>
      </c>
      <c r="B1000" s="81" t="s">
        <v>3087</v>
      </c>
      <c r="C1000" s="68" t="s">
        <v>4002</v>
      </c>
      <c r="D1000" s="156" t="s">
        <v>4003</v>
      </c>
      <c r="E1000" s="68" t="s">
        <v>4004</v>
      </c>
      <c r="F1000" s="68" t="s">
        <v>3091</v>
      </c>
      <c r="G1000" s="68" t="s">
        <v>70</v>
      </c>
      <c r="H1000" s="68" t="s">
        <v>73</v>
      </c>
      <c r="I1000" s="68" t="s">
        <v>71</v>
      </c>
      <c r="J1000" s="52">
        <f t="shared" si="32"/>
        <v>5353.06</v>
      </c>
      <c r="K1000" s="68" t="s">
        <v>72</v>
      </c>
      <c r="L1000" s="82"/>
      <c r="M1000" s="46">
        <f>VLOOKUP(E1000,[1]Sheet1!$A:$F,6,0)</f>
        <v>356</v>
      </c>
      <c r="N1000" s="46">
        <f t="shared" si="31"/>
        <v>0.99</v>
      </c>
      <c r="O1000" s="46">
        <f>VLOOKUP(E1000,[1]Sheet1!$A:$I,9,0)</f>
        <v>68620.7</v>
      </c>
    </row>
    <row r="1001" ht="25" customHeight="1" spans="1:15">
      <c r="A1001" s="41" t="s">
        <v>4005</v>
      </c>
      <c r="B1001" s="81" t="s">
        <v>3087</v>
      </c>
      <c r="C1001" s="68" t="s">
        <v>4006</v>
      </c>
      <c r="D1001" s="156" t="s">
        <v>4007</v>
      </c>
      <c r="E1001" s="68" t="s">
        <v>4008</v>
      </c>
      <c r="F1001" s="68" t="s">
        <v>3091</v>
      </c>
      <c r="G1001" s="68" t="s">
        <v>70</v>
      </c>
      <c r="H1001" s="68" t="s">
        <v>73</v>
      </c>
      <c r="I1001" s="68" t="s">
        <v>71</v>
      </c>
      <c r="J1001" s="52">
        <f t="shared" si="32"/>
        <v>5353.06</v>
      </c>
      <c r="K1001" s="68" t="s">
        <v>72</v>
      </c>
      <c r="L1001" s="82"/>
      <c r="M1001" s="46">
        <f>VLOOKUP(E1001,[1]Sheet1!$A:$F,6,0)</f>
        <v>357</v>
      </c>
      <c r="N1001" s="46">
        <f t="shared" si="31"/>
        <v>0.99</v>
      </c>
      <c r="O1001" s="46">
        <f>VLOOKUP(E1001,[1]Sheet1!$A:$I,9,0)</f>
        <v>95625.8</v>
      </c>
    </row>
    <row r="1002" ht="25" customHeight="1" spans="1:15">
      <c r="A1002" s="41" t="s">
        <v>4009</v>
      </c>
      <c r="B1002" s="81" t="s">
        <v>3087</v>
      </c>
      <c r="C1002" s="68" t="s">
        <v>4010</v>
      </c>
      <c r="D1002" s="156" t="s">
        <v>4011</v>
      </c>
      <c r="E1002" s="68" t="s">
        <v>4012</v>
      </c>
      <c r="F1002" s="68" t="s">
        <v>3091</v>
      </c>
      <c r="G1002" s="68" t="s">
        <v>70</v>
      </c>
      <c r="H1002" s="68" t="s">
        <v>73</v>
      </c>
      <c r="I1002" s="68" t="s">
        <v>71</v>
      </c>
      <c r="J1002" s="52">
        <f t="shared" si="32"/>
        <v>5353.06</v>
      </c>
      <c r="K1002" s="68" t="s">
        <v>72</v>
      </c>
      <c r="L1002" s="82"/>
      <c r="M1002" s="46">
        <f>VLOOKUP(E1002,[1]Sheet1!$A:$F,6,0)</f>
        <v>356</v>
      </c>
      <c r="N1002" s="46">
        <f t="shared" si="31"/>
        <v>0.99</v>
      </c>
      <c r="O1002" s="46">
        <f>VLOOKUP(E1002,[1]Sheet1!$A:$I,9,0)</f>
        <v>64595.7</v>
      </c>
    </row>
    <row r="1003" ht="25" customHeight="1" spans="1:15">
      <c r="A1003" s="41" t="s">
        <v>4013</v>
      </c>
      <c r="B1003" s="81" t="s">
        <v>3087</v>
      </c>
      <c r="C1003" s="68" t="s">
        <v>4014</v>
      </c>
      <c r="D1003" s="156" t="s">
        <v>4015</v>
      </c>
      <c r="E1003" s="68" t="s">
        <v>4016</v>
      </c>
      <c r="F1003" s="68" t="s">
        <v>3091</v>
      </c>
      <c r="G1003" s="68" t="s">
        <v>70</v>
      </c>
      <c r="H1003" s="68" t="s">
        <v>73</v>
      </c>
      <c r="I1003" s="68" t="s">
        <v>71</v>
      </c>
      <c r="J1003" s="52">
        <f t="shared" si="32"/>
        <v>5407.13</v>
      </c>
      <c r="K1003" s="68" t="s">
        <v>72</v>
      </c>
      <c r="L1003" s="82"/>
      <c r="M1003" s="46">
        <f>VLOOKUP(E1003,[1]Sheet1!$A:$F,6,0)</f>
        <v>359</v>
      </c>
      <c r="N1003" s="46">
        <f t="shared" si="31"/>
        <v>1</v>
      </c>
      <c r="O1003" s="46">
        <f>VLOOKUP(E1003,[1]Sheet1!$A:$I,9,0)</f>
        <v>52803.1</v>
      </c>
    </row>
    <row r="1004" ht="25" customHeight="1" spans="1:15">
      <c r="A1004" s="41" t="s">
        <v>4017</v>
      </c>
      <c r="B1004" s="81" t="s">
        <v>3087</v>
      </c>
      <c r="C1004" s="68" t="s">
        <v>4018</v>
      </c>
      <c r="D1004" s="156" t="s">
        <v>4019</v>
      </c>
      <c r="E1004" s="68" t="s">
        <v>4020</v>
      </c>
      <c r="F1004" s="68" t="s">
        <v>3091</v>
      </c>
      <c r="G1004" s="68" t="s">
        <v>70</v>
      </c>
      <c r="H1004" s="68" t="s">
        <v>73</v>
      </c>
      <c r="I1004" s="68" t="s">
        <v>71</v>
      </c>
      <c r="J1004" s="52">
        <f t="shared" si="32"/>
        <v>5353.06</v>
      </c>
      <c r="K1004" s="68" t="s">
        <v>72</v>
      </c>
      <c r="L1004" s="82"/>
      <c r="M1004" s="46">
        <f>VLOOKUP(E1004,[1]Sheet1!$A:$F,6,0)</f>
        <v>355</v>
      </c>
      <c r="N1004" s="46">
        <f t="shared" si="31"/>
        <v>0.99</v>
      </c>
      <c r="O1004" s="46">
        <f>VLOOKUP(E1004,[1]Sheet1!$A:$I,9,0)</f>
        <v>89636.1</v>
      </c>
    </row>
    <row r="1005" ht="25" customHeight="1" spans="1:15">
      <c r="A1005" s="41" t="s">
        <v>4021</v>
      </c>
      <c r="B1005" s="81" t="s">
        <v>3087</v>
      </c>
      <c r="C1005" s="68" t="s">
        <v>4022</v>
      </c>
      <c r="D1005" s="156" t="s">
        <v>4023</v>
      </c>
      <c r="E1005" s="68" t="s">
        <v>4024</v>
      </c>
      <c r="F1005" s="68" t="s">
        <v>3091</v>
      </c>
      <c r="G1005" s="68" t="s">
        <v>70</v>
      </c>
      <c r="H1005" s="68" t="s">
        <v>73</v>
      </c>
      <c r="I1005" s="68" t="s">
        <v>71</v>
      </c>
      <c r="J1005" s="52">
        <f t="shared" si="32"/>
        <v>5298.99</v>
      </c>
      <c r="K1005" s="68" t="s">
        <v>72</v>
      </c>
      <c r="L1005" s="82"/>
      <c r="M1005" s="46">
        <f>VLOOKUP(E1005,[1]Sheet1!$A:$F,6,0)</f>
        <v>354</v>
      </c>
      <c r="N1005" s="46">
        <f t="shared" si="31"/>
        <v>0.98</v>
      </c>
      <c r="O1005" s="46">
        <f>VLOOKUP(E1005,[1]Sheet1!$A:$I,9,0)</f>
        <v>69915.2</v>
      </c>
    </row>
    <row r="1006" ht="25" customHeight="1" spans="1:15">
      <c r="A1006" s="41" t="s">
        <v>4025</v>
      </c>
      <c r="B1006" s="81" t="s">
        <v>3087</v>
      </c>
      <c r="C1006" s="68" t="s">
        <v>4026</v>
      </c>
      <c r="D1006" s="156" t="s">
        <v>4027</v>
      </c>
      <c r="E1006" s="68" t="s">
        <v>4028</v>
      </c>
      <c r="F1006" s="68" t="s">
        <v>3091</v>
      </c>
      <c r="G1006" s="68" t="s">
        <v>70</v>
      </c>
      <c r="H1006" s="68" t="s">
        <v>73</v>
      </c>
      <c r="I1006" s="68" t="s">
        <v>71</v>
      </c>
      <c r="J1006" s="52">
        <f t="shared" si="32"/>
        <v>5353.06</v>
      </c>
      <c r="K1006" s="68" t="s">
        <v>72</v>
      </c>
      <c r="L1006" s="82"/>
      <c r="M1006" s="46">
        <f>VLOOKUP(E1006,[1]Sheet1!$A:$F,6,0)</f>
        <v>356</v>
      </c>
      <c r="N1006" s="46">
        <f t="shared" si="31"/>
        <v>0.99</v>
      </c>
      <c r="O1006" s="46">
        <f>VLOOKUP(E1006,[1]Sheet1!$A:$I,9,0)</f>
        <v>92317.6</v>
      </c>
    </row>
    <row r="1007" ht="25" customHeight="1" spans="1:15">
      <c r="A1007" s="41" t="s">
        <v>4029</v>
      </c>
      <c r="B1007" s="81" t="s">
        <v>3087</v>
      </c>
      <c r="C1007" s="68" t="s">
        <v>4030</v>
      </c>
      <c r="D1007" s="156" t="s">
        <v>4031</v>
      </c>
      <c r="E1007" s="68" t="s">
        <v>4032</v>
      </c>
      <c r="F1007" s="68" t="s">
        <v>3091</v>
      </c>
      <c r="G1007" s="68" t="s">
        <v>70</v>
      </c>
      <c r="H1007" s="68" t="s">
        <v>73</v>
      </c>
      <c r="I1007" s="68" t="s">
        <v>71</v>
      </c>
      <c r="J1007" s="52">
        <f t="shared" si="32"/>
        <v>5353.06</v>
      </c>
      <c r="K1007" s="68" t="s">
        <v>72</v>
      </c>
      <c r="L1007" s="82"/>
      <c r="M1007" s="46">
        <f>VLOOKUP(E1007,[1]Sheet1!$A:$F,6,0)</f>
        <v>357</v>
      </c>
      <c r="N1007" s="46">
        <f t="shared" si="31"/>
        <v>0.99</v>
      </c>
      <c r="O1007" s="46">
        <f>VLOOKUP(E1007,[1]Sheet1!$A:$I,9,0)</f>
        <v>62762.3</v>
      </c>
    </row>
    <row r="1008" ht="25" customHeight="1" spans="1:15">
      <c r="A1008" s="41" t="s">
        <v>4033</v>
      </c>
      <c r="B1008" s="81" t="s">
        <v>3087</v>
      </c>
      <c r="C1008" s="68" t="s">
        <v>4034</v>
      </c>
      <c r="D1008" s="156" t="s">
        <v>4035</v>
      </c>
      <c r="E1008" s="68" t="s">
        <v>4036</v>
      </c>
      <c r="F1008" s="68" t="s">
        <v>3091</v>
      </c>
      <c r="G1008" s="68" t="s">
        <v>70</v>
      </c>
      <c r="H1008" s="68" t="s">
        <v>73</v>
      </c>
      <c r="I1008" s="68" t="s">
        <v>71</v>
      </c>
      <c r="J1008" s="52">
        <f t="shared" si="32"/>
        <v>5407.13</v>
      </c>
      <c r="K1008" s="68" t="s">
        <v>72</v>
      </c>
      <c r="L1008" s="82"/>
      <c r="M1008" s="46">
        <f>VLOOKUP(E1008,[1]Sheet1!$A:$F,6,0)</f>
        <v>360</v>
      </c>
      <c r="N1008" s="46">
        <f t="shared" si="31"/>
        <v>1</v>
      </c>
      <c r="O1008" s="46">
        <f>VLOOKUP(E1008,[1]Sheet1!$A:$I,9,0)</f>
        <v>72421.9</v>
      </c>
    </row>
    <row r="1009" ht="25" customHeight="1" spans="1:15">
      <c r="A1009" s="41" t="s">
        <v>4037</v>
      </c>
      <c r="B1009" s="81" t="s">
        <v>3087</v>
      </c>
      <c r="C1009" s="68" t="s">
        <v>4038</v>
      </c>
      <c r="D1009" s="156" t="s">
        <v>4039</v>
      </c>
      <c r="E1009" s="68" t="s">
        <v>4040</v>
      </c>
      <c r="F1009" s="68" t="s">
        <v>3091</v>
      </c>
      <c r="G1009" s="68" t="s">
        <v>70</v>
      </c>
      <c r="H1009" s="68" t="s">
        <v>73</v>
      </c>
      <c r="I1009" s="68" t="s">
        <v>71</v>
      </c>
      <c r="J1009" s="52">
        <f t="shared" si="32"/>
        <v>5353.06</v>
      </c>
      <c r="K1009" s="68" t="s">
        <v>72</v>
      </c>
      <c r="L1009" s="82"/>
      <c r="M1009" s="46">
        <f>VLOOKUP(E1009,[1]Sheet1!$A:$F,6,0)</f>
        <v>356</v>
      </c>
      <c r="N1009" s="46">
        <f t="shared" si="31"/>
        <v>0.99</v>
      </c>
      <c r="O1009" s="46">
        <f>VLOOKUP(E1009,[1]Sheet1!$A:$I,9,0)</f>
        <v>86110.8</v>
      </c>
    </row>
    <row r="1010" ht="25" customHeight="1" spans="1:15">
      <c r="A1010" s="41" t="s">
        <v>4041</v>
      </c>
      <c r="B1010" s="81" t="s">
        <v>3087</v>
      </c>
      <c r="C1010" s="68" t="s">
        <v>4042</v>
      </c>
      <c r="D1010" s="156" t="s">
        <v>4043</v>
      </c>
      <c r="E1010" s="68" t="s">
        <v>4044</v>
      </c>
      <c r="F1010" s="68" t="s">
        <v>3091</v>
      </c>
      <c r="G1010" s="68" t="s">
        <v>70</v>
      </c>
      <c r="H1010" s="68" t="s">
        <v>73</v>
      </c>
      <c r="I1010" s="68" t="s">
        <v>71</v>
      </c>
      <c r="J1010" s="52">
        <f t="shared" si="32"/>
        <v>5353.06</v>
      </c>
      <c r="K1010" s="68" t="s">
        <v>72</v>
      </c>
      <c r="L1010" s="82"/>
      <c r="M1010" s="46">
        <f>VLOOKUP(E1010,[1]Sheet1!$A:$F,6,0)</f>
        <v>357</v>
      </c>
      <c r="N1010" s="46">
        <f t="shared" si="31"/>
        <v>0.99</v>
      </c>
      <c r="O1010" s="46">
        <f>VLOOKUP(E1010,[1]Sheet1!$A:$I,9,0)</f>
        <v>78333.3</v>
      </c>
    </row>
    <row r="1011" ht="25" customHeight="1" spans="1:15">
      <c r="A1011" s="41" t="s">
        <v>4045</v>
      </c>
      <c r="B1011" s="81" t="s">
        <v>3087</v>
      </c>
      <c r="C1011" s="68" t="s">
        <v>4046</v>
      </c>
      <c r="D1011" s="156" t="s">
        <v>4047</v>
      </c>
      <c r="E1011" s="68" t="s">
        <v>4048</v>
      </c>
      <c r="F1011" s="68" t="s">
        <v>3091</v>
      </c>
      <c r="G1011" s="68" t="s">
        <v>70</v>
      </c>
      <c r="H1011" s="68" t="s">
        <v>73</v>
      </c>
      <c r="I1011" s="68" t="s">
        <v>71</v>
      </c>
      <c r="J1011" s="52">
        <f t="shared" si="32"/>
        <v>5353.06</v>
      </c>
      <c r="K1011" s="68" t="s">
        <v>72</v>
      </c>
      <c r="L1011" s="82"/>
      <c r="M1011" s="46">
        <f>VLOOKUP(E1011,[1]Sheet1!$A:$F,6,0)</f>
        <v>358</v>
      </c>
      <c r="N1011" s="46">
        <f t="shared" si="31"/>
        <v>0.99</v>
      </c>
      <c r="O1011" s="46">
        <f>VLOOKUP(E1011,[1]Sheet1!$A:$I,9,0)</f>
        <v>100551.1</v>
      </c>
    </row>
    <row r="1012" ht="25" customHeight="1" spans="1:15">
      <c r="A1012" s="41" t="s">
        <v>4049</v>
      </c>
      <c r="B1012" s="81" t="s">
        <v>3087</v>
      </c>
      <c r="C1012" s="68" t="s">
        <v>4050</v>
      </c>
      <c r="D1012" s="156" t="s">
        <v>4051</v>
      </c>
      <c r="E1012" s="68" t="s">
        <v>4052</v>
      </c>
      <c r="F1012" s="68" t="s">
        <v>3091</v>
      </c>
      <c r="G1012" s="68" t="s">
        <v>70</v>
      </c>
      <c r="H1012" s="68" t="s">
        <v>73</v>
      </c>
      <c r="I1012" s="68" t="s">
        <v>71</v>
      </c>
      <c r="J1012" s="52">
        <f t="shared" si="32"/>
        <v>5407.13</v>
      </c>
      <c r="K1012" s="68" t="s">
        <v>72</v>
      </c>
      <c r="L1012" s="82"/>
      <c r="M1012" s="46">
        <f>VLOOKUP(E1012,[1]Sheet1!$A:$F,6,0)</f>
        <v>359</v>
      </c>
      <c r="N1012" s="46">
        <f t="shared" si="31"/>
        <v>1</v>
      </c>
      <c r="O1012" s="46">
        <f>VLOOKUP(E1012,[1]Sheet1!$A:$I,9,0)</f>
        <v>82312.5</v>
      </c>
    </row>
    <row r="1013" ht="25" customHeight="1" spans="1:15">
      <c r="A1013" s="41" t="s">
        <v>4053</v>
      </c>
      <c r="B1013" s="81" t="s">
        <v>3087</v>
      </c>
      <c r="C1013" s="68" t="s">
        <v>4054</v>
      </c>
      <c r="D1013" s="156" t="s">
        <v>4055</v>
      </c>
      <c r="E1013" s="68" t="s">
        <v>4056</v>
      </c>
      <c r="F1013" s="68" t="s">
        <v>3091</v>
      </c>
      <c r="G1013" s="68" t="s">
        <v>70</v>
      </c>
      <c r="H1013" s="68" t="s">
        <v>73</v>
      </c>
      <c r="I1013" s="68" t="s">
        <v>71</v>
      </c>
      <c r="J1013" s="52">
        <f t="shared" si="32"/>
        <v>5298.99</v>
      </c>
      <c r="K1013" s="68" t="s">
        <v>72</v>
      </c>
      <c r="L1013" s="82"/>
      <c r="M1013" s="46">
        <f>VLOOKUP(E1013,[1]Sheet1!$A:$F,6,0)</f>
        <v>351</v>
      </c>
      <c r="N1013" s="46">
        <f t="shared" si="31"/>
        <v>0.98</v>
      </c>
      <c r="O1013" s="46">
        <f>VLOOKUP(E1013,[1]Sheet1!$A:$I,9,0)</f>
        <v>75227.8</v>
      </c>
    </row>
    <row r="1014" ht="25" customHeight="1" spans="1:15">
      <c r="A1014" s="41" t="s">
        <v>4057</v>
      </c>
      <c r="B1014" s="81" t="s">
        <v>3087</v>
      </c>
      <c r="C1014" s="68" t="s">
        <v>4058</v>
      </c>
      <c r="D1014" s="156" t="s">
        <v>4059</v>
      </c>
      <c r="E1014" s="68" t="s">
        <v>4060</v>
      </c>
      <c r="F1014" s="68" t="s">
        <v>3091</v>
      </c>
      <c r="G1014" s="68" t="s">
        <v>70</v>
      </c>
      <c r="H1014" s="68" t="s">
        <v>73</v>
      </c>
      <c r="I1014" s="68" t="s">
        <v>71</v>
      </c>
      <c r="J1014" s="52">
        <f t="shared" si="32"/>
        <v>5353.06</v>
      </c>
      <c r="K1014" s="68" t="s">
        <v>72</v>
      </c>
      <c r="L1014" s="82"/>
      <c r="M1014" s="46">
        <f>VLOOKUP(E1014,[1]Sheet1!$A:$F,6,0)</f>
        <v>355</v>
      </c>
      <c r="N1014" s="46">
        <f t="shared" si="31"/>
        <v>0.99</v>
      </c>
      <c r="O1014" s="46">
        <f>VLOOKUP(E1014,[1]Sheet1!$A:$I,9,0)</f>
        <v>74066.3</v>
      </c>
    </row>
    <row r="1015" ht="25" customHeight="1" spans="1:15">
      <c r="A1015" s="41" t="s">
        <v>4061</v>
      </c>
      <c r="B1015" s="81" t="s">
        <v>3087</v>
      </c>
      <c r="C1015" s="68" t="s">
        <v>4062</v>
      </c>
      <c r="D1015" s="156" t="s">
        <v>4063</v>
      </c>
      <c r="E1015" s="68" t="s">
        <v>4064</v>
      </c>
      <c r="F1015" s="68" t="s">
        <v>3091</v>
      </c>
      <c r="G1015" s="68" t="s">
        <v>70</v>
      </c>
      <c r="H1015" s="68" t="s">
        <v>73</v>
      </c>
      <c r="I1015" s="68" t="s">
        <v>71</v>
      </c>
      <c r="J1015" s="52">
        <f t="shared" si="32"/>
        <v>5353.06</v>
      </c>
      <c r="K1015" s="68" t="s">
        <v>72</v>
      </c>
      <c r="L1015" s="82"/>
      <c r="M1015" s="46">
        <f>VLOOKUP(E1015,[1]Sheet1!$A:$F,6,0)</f>
        <v>356</v>
      </c>
      <c r="N1015" s="46">
        <f t="shared" si="31"/>
        <v>0.99</v>
      </c>
      <c r="O1015" s="46">
        <f>VLOOKUP(E1015,[1]Sheet1!$A:$I,9,0)</f>
        <v>77329.2</v>
      </c>
    </row>
    <row r="1016" ht="25" customHeight="1" spans="1:15">
      <c r="A1016" s="41" t="s">
        <v>4065</v>
      </c>
      <c r="B1016" s="81" t="s">
        <v>3087</v>
      </c>
      <c r="C1016" s="83" t="s">
        <v>4066</v>
      </c>
      <c r="D1016" s="157" t="s">
        <v>4067</v>
      </c>
      <c r="E1016" s="83" t="s">
        <v>4068</v>
      </c>
      <c r="F1016" s="83" t="s">
        <v>3091</v>
      </c>
      <c r="G1016" s="83" t="s">
        <v>70</v>
      </c>
      <c r="H1016" s="83" t="s">
        <v>73</v>
      </c>
      <c r="I1016" s="83" t="s">
        <v>71</v>
      </c>
      <c r="J1016" s="52">
        <f t="shared" si="32"/>
        <v>5353.06</v>
      </c>
      <c r="K1016" s="83" t="s">
        <v>72</v>
      </c>
      <c r="L1016" s="84"/>
      <c r="M1016" s="44">
        <f>VLOOKUP(E1016,[1]Sheet1!$A:$F,6,0)</f>
        <v>356</v>
      </c>
      <c r="N1016" s="44">
        <f t="shared" si="31"/>
        <v>0.99</v>
      </c>
      <c r="O1016" s="44">
        <f>VLOOKUP(E1016,[1]Sheet1!$A:$I,9,0)</f>
        <v>123824.2</v>
      </c>
    </row>
    <row r="1017" ht="25" customHeight="1" spans="1:15">
      <c r="A1017" s="41" t="s">
        <v>4069</v>
      </c>
      <c r="B1017" s="81" t="s">
        <v>3087</v>
      </c>
      <c r="C1017" s="68" t="s">
        <v>4070</v>
      </c>
      <c r="D1017" s="156" t="s">
        <v>4071</v>
      </c>
      <c r="E1017" s="68" t="s">
        <v>4072</v>
      </c>
      <c r="F1017" s="68" t="s">
        <v>3091</v>
      </c>
      <c r="G1017" s="68" t="s">
        <v>70</v>
      </c>
      <c r="H1017" s="68" t="s">
        <v>73</v>
      </c>
      <c r="I1017" s="68" t="s">
        <v>71</v>
      </c>
      <c r="J1017" s="52">
        <f t="shared" si="32"/>
        <v>5407.13</v>
      </c>
      <c r="K1017" s="68" t="s">
        <v>72</v>
      </c>
      <c r="L1017" s="82"/>
      <c r="M1017" s="46">
        <f>VLOOKUP(E1017,[1]Sheet1!$A:$F,6,0)</f>
        <v>360</v>
      </c>
      <c r="N1017" s="46">
        <f t="shared" si="31"/>
        <v>1</v>
      </c>
      <c r="O1017" s="46">
        <f>VLOOKUP(E1017,[1]Sheet1!$A:$I,9,0)</f>
        <v>117414.9</v>
      </c>
    </row>
    <row r="1018" ht="25" customHeight="1" spans="1:15">
      <c r="A1018" s="41" t="s">
        <v>4073</v>
      </c>
      <c r="B1018" s="81" t="s">
        <v>3087</v>
      </c>
      <c r="C1018" s="68" t="s">
        <v>4074</v>
      </c>
      <c r="D1018" s="156" t="s">
        <v>4075</v>
      </c>
      <c r="E1018" s="68" t="s">
        <v>4076</v>
      </c>
      <c r="F1018" s="68" t="s">
        <v>3091</v>
      </c>
      <c r="G1018" s="68" t="s">
        <v>70</v>
      </c>
      <c r="H1018" s="68" t="s">
        <v>73</v>
      </c>
      <c r="I1018" s="68" t="s">
        <v>71</v>
      </c>
      <c r="J1018" s="52">
        <f t="shared" si="32"/>
        <v>5353.06</v>
      </c>
      <c r="K1018" s="68" t="s">
        <v>72</v>
      </c>
      <c r="L1018" s="82"/>
      <c r="M1018" s="46">
        <f>VLOOKUP(E1018,[1]Sheet1!$A:$F,6,0)</f>
        <v>358</v>
      </c>
      <c r="N1018" s="46">
        <f t="shared" si="31"/>
        <v>0.99</v>
      </c>
      <c r="O1018" s="46">
        <f>VLOOKUP(E1018,[1]Sheet1!$A:$I,9,0)</f>
        <v>57679.1</v>
      </c>
    </row>
    <row r="1019" ht="25" customHeight="1" spans="1:15">
      <c r="A1019" s="41" t="s">
        <v>4077</v>
      </c>
      <c r="B1019" s="81" t="s">
        <v>3087</v>
      </c>
      <c r="C1019" s="68" t="s">
        <v>4078</v>
      </c>
      <c r="D1019" s="156" t="s">
        <v>4079</v>
      </c>
      <c r="E1019" s="68" t="s">
        <v>4080</v>
      </c>
      <c r="F1019" s="68" t="s">
        <v>3091</v>
      </c>
      <c r="G1019" s="68" t="s">
        <v>70</v>
      </c>
      <c r="H1019" s="68" t="s">
        <v>73</v>
      </c>
      <c r="I1019" s="68" t="s">
        <v>71</v>
      </c>
      <c r="J1019" s="52">
        <f t="shared" si="32"/>
        <v>5353.06</v>
      </c>
      <c r="K1019" s="68" t="s">
        <v>72</v>
      </c>
      <c r="L1019" s="82"/>
      <c r="M1019" s="46">
        <f>VLOOKUP(E1019,[1]Sheet1!$A:$F,6,0)</f>
        <v>358</v>
      </c>
      <c r="N1019" s="46">
        <f t="shared" si="31"/>
        <v>0.99</v>
      </c>
      <c r="O1019" s="46">
        <f>VLOOKUP(E1019,[1]Sheet1!$A:$I,9,0)</f>
        <v>60769.1</v>
      </c>
    </row>
    <row r="1020" ht="25" customHeight="1" spans="1:15">
      <c r="A1020" s="41" t="s">
        <v>4081</v>
      </c>
      <c r="B1020" s="81" t="s">
        <v>3087</v>
      </c>
      <c r="C1020" s="68" t="s">
        <v>4082</v>
      </c>
      <c r="D1020" s="156" t="s">
        <v>4083</v>
      </c>
      <c r="E1020" s="68" t="s">
        <v>4084</v>
      </c>
      <c r="F1020" s="68" t="s">
        <v>3091</v>
      </c>
      <c r="G1020" s="68" t="s">
        <v>70</v>
      </c>
      <c r="H1020" s="68" t="s">
        <v>73</v>
      </c>
      <c r="I1020" s="68" t="s">
        <v>71</v>
      </c>
      <c r="J1020" s="52">
        <f t="shared" si="32"/>
        <v>5353.06</v>
      </c>
      <c r="K1020" s="68" t="s">
        <v>72</v>
      </c>
      <c r="L1020" s="82"/>
      <c r="M1020" s="46">
        <f>VLOOKUP(E1020,[1]Sheet1!$A:$F,6,0)</f>
        <v>356</v>
      </c>
      <c r="N1020" s="46">
        <f t="shared" si="31"/>
        <v>0.99</v>
      </c>
      <c r="O1020" s="46">
        <f>VLOOKUP(E1020,[1]Sheet1!$A:$I,9,0)</f>
        <v>66120.1</v>
      </c>
    </row>
    <row r="1021" ht="25" customHeight="1" spans="1:15">
      <c r="A1021" s="41" t="s">
        <v>4085</v>
      </c>
      <c r="B1021" s="81" t="s">
        <v>3087</v>
      </c>
      <c r="C1021" s="68" t="s">
        <v>4086</v>
      </c>
      <c r="D1021" s="156" t="s">
        <v>4087</v>
      </c>
      <c r="E1021" s="68" t="s">
        <v>4088</v>
      </c>
      <c r="F1021" s="68" t="s">
        <v>3091</v>
      </c>
      <c r="G1021" s="68" t="s">
        <v>70</v>
      </c>
      <c r="H1021" s="68" t="s">
        <v>73</v>
      </c>
      <c r="I1021" s="68" t="s">
        <v>71</v>
      </c>
      <c r="J1021" s="52">
        <f t="shared" si="32"/>
        <v>5353.06</v>
      </c>
      <c r="K1021" s="68" t="s">
        <v>72</v>
      </c>
      <c r="L1021" s="82"/>
      <c r="M1021" s="46">
        <f>VLOOKUP(E1021,[1]Sheet1!$A:$F,6,0)</f>
        <v>356</v>
      </c>
      <c r="N1021" s="46">
        <f t="shared" si="31"/>
        <v>0.99</v>
      </c>
      <c r="O1021" s="46">
        <f>VLOOKUP(E1021,[1]Sheet1!$A:$I,9,0)</f>
        <v>50899.2</v>
      </c>
    </row>
    <row r="1022" ht="25" customHeight="1" spans="1:15">
      <c r="A1022" s="41" t="s">
        <v>4089</v>
      </c>
      <c r="B1022" s="81" t="s">
        <v>3087</v>
      </c>
      <c r="C1022" s="68" t="s">
        <v>4090</v>
      </c>
      <c r="D1022" s="156" t="s">
        <v>4091</v>
      </c>
      <c r="E1022" s="68" t="s">
        <v>4092</v>
      </c>
      <c r="F1022" s="68" t="s">
        <v>3091</v>
      </c>
      <c r="G1022" s="68" t="s">
        <v>70</v>
      </c>
      <c r="H1022" s="68" t="s">
        <v>73</v>
      </c>
      <c r="I1022" s="68" t="s">
        <v>71</v>
      </c>
      <c r="J1022" s="52">
        <f t="shared" si="32"/>
        <v>5353.06</v>
      </c>
      <c r="K1022" s="68" t="s">
        <v>72</v>
      </c>
      <c r="L1022" s="82"/>
      <c r="M1022" s="46">
        <f>VLOOKUP(E1022,[1]Sheet1!$A:$F,6,0)</f>
        <v>358</v>
      </c>
      <c r="N1022" s="46">
        <f t="shared" si="31"/>
        <v>0.99</v>
      </c>
      <c r="O1022" s="46">
        <f>VLOOKUP(E1022,[1]Sheet1!$A:$I,9,0)</f>
        <v>46991.2</v>
      </c>
    </row>
    <row r="1023" ht="25" customHeight="1" spans="1:15">
      <c r="A1023" s="41" t="s">
        <v>4093</v>
      </c>
      <c r="B1023" s="81" t="s">
        <v>3087</v>
      </c>
      <c r="C1023" s="68" t="s">
        <v>4094</v>
      </c>
      <c r="D1023" s="156" t="s">
        <v>4095</v>
      </c>
      <c r="E1023" s="68" t="s">
        <v>4096</v>
      </c>
      <c r="F1023" s="68" t="s">
        <v>3091</v>
      </c>
      <c r="G1023" s="68" t="s">
        <v>70</v>
      </c>
      <c r="H1023" s="68" t="s">
        <v>73</v>
      </c>
      <c r="I1023" s="68" t="s">
        <v>71</v>
      </c>
      <c r="J1023" s="52">
        <f t="shared" si="32"/>
        <v>5407.13</v>
      </c>
      <c r="K1023" s="68" t="s">
        <v>72</v>
      </c>
      <c r="L1023" s="82"/>
      <c r="M1023" s="46">
        <f>VLOOKUP(E1023,[1]Sheet1!$A:$F,6,0)</f>
        <v>360</v>
      </c>
      <c r="N1023" s="46">
        <f t="shared" si="31"/>
        <v>1</v>
      </c>
      <c r="O1023" s="46">
        <f>VLOOKUP(E1023,[1]Sheet1!$A:$I,9,0)</f>
        <v>69806.2</v>
      </c>
    </row>
    <row r="1024" ht="25" customHeight="1" spans="1:15">
      <c r="A1024" s="41" t="s">
        <v>4097</v>
      </c>
      <c r="B1024" s="81" t="s">
        <v>3087</v>
      </c>
      <c r="C1024" s="68" t="s">
        <v>4098</v>
      </c>
      <c r="D1024" s="68" t="s">
        <v>4099</v>
      </c>
      <c r="E1024" s="68" t="s">
        <v>4100</v>
      </c>
      <c r="F1024" s="68" t="s">
        <v>3091</v>
      </c>
      <c r="G1024" s="68" t="s">
        <v>70</v>
      </c>
      <c r="H1024" s="68" t="s">
        <v>73</v>
      </c>
      <c r="I1024" s="68" t="s">
        <v>71</v>
      </c>
      <c r="J1024" s="52">
        <f t="shared" si="32"/>
        <v>5353.06</v>
      </c>
      <c r="K1024" s="68" t="s">
        <v>72</v>
      </c>
      <c r="L1024" s="82"/>
      <c r="M1024" s="46">
        <f>VLOOKUP(E1024,[1]Sheet1!$A:$F,6,0)</f>
        <v>356</v>
      </c>
      <c r="N1024" s="46">
        <f t="shared" si="31"/>
        <v>0.99</v>
      </c>
      <c r="O1024" s="46">
        <f>VLOOKUP(E1024,[1]Sheet1!$A:$I,9,0)</f>
        <v>47069.9</v>
      </c>
    </row>
    <row r="1025" ht="25" customHeight="1" spans="1:15">
      <c r="A1025" s="41" t="s">
        <v>4101</v>
      </c>
      <c r="B1025" s="81" t="s">
        <v>3087</v>
      </c>
      <c r="C1025" s="68" t="s">
        <v>4102</v>
      </c>
      <c r="D1025" s="156" t="s">
        <v>4103</v>
      </c>
      <c r="E1025" s="68" t="s">
        <v>4104</v>
      </c>
      <c r="F1025" s="68" t="s">
        <v>3091</v>
      </c>
      <c r="G1025" s="68" t="s">
        <v>70</v>
      </c>
      <c r="H1025" s="68" t="s">
        <v>73</v>
      </c>
      <c r="I1025" s="68" t="s">
        <v>71</v>
      </c>
      <c r="J1025" s="52">
        <f t="shared" si="32"/>
        <v>5353.06</v>
      </c>
      <c r="K1025" s="68" t="s">
        <v>72</v>
      </c>
      <c r="L1025" s="82"/>
      <c r="M1025" s="46">
        <f>VLOOKUP(E1025,[1]Sheet1!$A:$F,6,0)</f>
        <v>356</v>
      </c>
      <c r="N1025" s="46">
        <f t="shared" si="31"/>
        <v>0.99</v>
      </c>
      <c r="O1025" s="46">
        <f>VLOOKUP(E1025,[1]Sheet1!$A:$I,9,0)</f>
        <v>84084.4</v>
      </c>
    </row>
    <row r="1026" ht="25" customHeight="1" spans="1:15">
      <c r="A1026" s="41" t="s">
        <v>4105</v>
      </c>
      <c r="B1026" s="81" t="s">
        <v>3087</v>
      </c>
      <c r="C1026" s="68" t="s">
        <v>4106</v>
      </c>
      <c r="D1026" s="156" t="s">
        <v>4107</v>
      </c>
      <c r="E1026" s="68" t="s">
        <v>4108</v>
      </c>
      <c r="F1026" s="68" t="s">
        <v>3091</v>
      </c>
      <c r="G1026" s="68" t="s">
        <v>70</v>
      </c>
      <c r="H1026" s="68" t="s">
        <v>73</v>
      </c>
      <c r="I1026" s="68" t="s">
        <v>71</v>
      </c>
      <c r="J1026" s="52">
        <f t="shared" si="32"/>
        <v>5353.06</v>
      </c>
      <c r="K1026" s="68" t="s">
        <v>72</v>
      </c>
      <c r="L1026" s="82"/>
      <c r="M1026" s="46">
        <f>VLOOKUP(E1026,[1]Sheet1!$A:$F,6,0)</f>
        <v>356</v>
      </c>
      <c r="N1026" s="46">
        <f t="shared" si="31"/>
        <v>0.99</v>
      </c>
      <c r="O1026" s="46">
        <f>VLOOKUP(E1026,[1]Sheet1!$A:$I,9,0)</f>
        <v>35826.9</v>
      </c>
    </row>
    <row r="1027" ht="25" customHeight="1" spans="1:15">
      <c r="A1027" s="41" t="s">
        <v>4109</v>
      </c>
      <c r="B1027" s="81" t="s">
        <v>3087</v>
      </c>
      <c r="C1027" s="68" t="s">
        <v>4110</v>
      </c>
      <c r="D1027" s="156" t="s">
        <v>4111</v>
      </c>
      <c r="E1027" s="68" t="s">
        <v>4112</v>
      </c>
      <c r="F1027" s="68" t="s">
        <v>3091</v>
      </c>
      <c r="G1027" s="68" t="s">
        <v>70</v>
      </c>
      <c r="H1027" s="68" t="s">
        <v>73</v>
      </c>
      <c r="I1027" s="68" t="s">
        <v>71</v>
      </c>
      <c r="J1027" s="52">
        <f t="shared" si="32"/>
        <v>5353.06</v>
      </c>
      <c r="K1027" s="68" t="s">
        <v>72</v>
      </c>
      <c r="L1027" s="82"/>
      <c r="M1027" s="46">
        <f>VLOOKUP(E1027,[1]Sheet1!$A:$F,6,0)</f>
        <v>358</v>
      </c>
      <c r="N1027" s="46">
        <f t="shared" si="31"/>
        <v>0.99</v>
      </c>
      <c r="O1027" s="46">
        <f>VLOOKUP(E1027,[1]Sheet1!$A:$I,9,0)</f>
        <v>67464.2</v>
      </c>
    </row>
    <row r="1028" ht="25" customHeight="1" spans="1:15">
      <c r="A1028" s="41" t="s">
        <v>4113</v>
      </c>
      <c r="B1028" s="81" t="s">
        <v>3087</v>
      </c>
      <c r="C1028" s="68" t="s">
        <v>4114</v>
      </c>
      <c r="D1028" s="156" t="s">
        <v>4115</v>
      </c>
      <c r="E1028" s="68" t="s">
        <v>4116</v>
      </c>
      <c r="F1028" s="68" t="s">
        <v>3091</v>
      </c>
      <c r="G1028" s="68" t="s">
        <v>70</v>
      </c>
      <c r="H1028" s="68" t="s">
        <v>73</v>
      </c>
      <c r="I1028" s="68" t="s">
        <v>71</v>
      </c>
      <c r="J1028" s="52">
        <f t="shared" si="32"/>
        <v>5353.06</v>
      </c>
      <c r="K1028" s="68" t="s">
        <v>72</v>
      </c>
      <c r="L1028" s="82"/>
      <c r="M1028" s="46">
        <f>VLOOKUP(E1028,[1]Sheet1!$A:$F,6,0)</f>
        <v>356</v>
      </c>
      <c r="N1028" s="46">
        <f t="shared" si="31"/>
        <v>0.99</v>
      </c>
      <c r="O1028" s="46">
        <f>VLOOKUP(E1028,[1]Sheet1!$A:$I,9,0)</f>
        <v>77572.8</v>
      </c>
    </row>
    <row r="1029" ht="25" customHeight="1" spans="1:15">
      <c r="A1029" s="41" t="s">
        <v>4117</v>
      </c>
      <c r="B1029" s="81" t="s">
        <v>3087</v>
      </c>
      <c r="C1029" s="68" t="s">
        <v>4118</v>
      </c>
      <c r="D1029" s="156" t="s">
        <v>4119</v>
      </c>
      <c r="E1029" s="68" t="s">
        <v>4120</v>
      </c>
      <c r="F1029" s="68" t="s">
        <v>3091</v>
      </c>
      <c r="G1029" s="68" t="s">
        <v>70</v>
      </c>
      <c r="H1029" s="68" t="s">
        <v>73</v>
      </c>
      <c r="I1029" s="68" t="s">
        <v>71</v>
      </c>
      <c r="J1029" s="52">
        <f t="shared" si="32"/>
        <v>5353.06</v>
      </c>
      <c r="K1029" s="68" t="s">
        <v>72</v>
      </c>
      <c r="L1029" s="82"/>
      <c r="M1029" s="46">
        <f>VLOOKUP(E1029,[1]Sheet1!$A:$F,6,0)</f>
        <v>357</v>
      </c>
      <c r="N1029" s="46">
        <f t="shared" ref="N1029:N1045" si="33">MIN(1,ROUND(M1029/360,2))</f>
        <v>0.99</v>
      </c>
      <c r="O1029" s="46">
        <f>VLOOKUP(E1029,[1]Sheet1!$A:$I,9,0)</f>
        <v>69199.2</v>
      </c>
    </row>
    <row r="1030" ht="25" customHeight="1" spans="1:15">
      <c r="A1030" s="41" t="s">
        <v>4121</v>
      </c>
      <c r="B1030" s="81" t="s">
        <v>3087</v>
      </c>
      <c r="C1030" s="68" t="s">
        <v>4122</v>
      </c>
      <c r="D1030" s="156" t="s">
        <v>4123</v>
      </c>
      <c r="E1030" s="68" t="s">
        <v>4124</v>
      </c>
      <c r="F1030" s="68" t="s">
        <v>3091</v>
      </c>
      <c r="G1030" s="68" t="s">
        <v>70</v>
      </c>
      <c r="H1030" s="68" t="s">
        <v>73</v>
      </c>
      <c r="I1030" s="68" t="s">
        <v>71</v>
      </c>
      <c r="J1030" s="52">
        <f t="shared" si="32"/>
        <v>5298.99</v>
      </c>
      <c r="K1030" s="68" t="s">
        <v>72</v>
      </c>
      <c r="L1030" s="82"/>
      <c r="M1030" s="46">
        <f>VLOOKUP(E1030,[1]Sheet1!$A:$F,6,0)</f>
        <v>353</v>
      </c>
      <c r="N1030" s="46">
        <f t="shared" si="33"/>
        <v>0.98</v>
      </c>
      <c r="O1030" s="46">
        <f>VLOOKUP(E1030,[1]Sheet1!$A:$I,9,0)</f>
        <v>63671.3</v>
      </c>
    </row>
    <row r="1031" ht="25" customHeight="1" spans="1:15">
      <c r="A1031" s="41" t="s">
        <v>4125</v>
      </c>
      <c r="B1031" s="81" t="s">
        <v>3087</v>
      </c>
      <c r="C1031" s="68" t="s">
        <v>4126</v>
      </c>
      <c r="D1031" s="156" t="s">
        <v>4127</v>
      </c>
      <c r="E1031" s="68" t="s">
        <v>4128</v>
      </c>
      <c r="F1031" s="68" t="s">
        <v>3091</v>
      </c>
      <c r="G1031" s="68" t="s">
        <v>70</v>
      </c>
      <c r="H1031" s="68" t="s">
        <v>64</v>
      </c>
      <c r="I1031" s="68" t="s">
        <v>71</v>
      </c>
      <c r="J1031" s="52">
        <f t="shared" ref="J1031:J1045" si="34">ROUND(5407.12780038237*N1031,2)</f>
        <v>5353.06</v>
      </c>
      <c r="K1031" s="68" t="s">
        <v>72</v>
      </c>
      <c r="L1031" s="82"/>
      <c r="M1031" s="46">
        <f>VLOOKUP(E1031,[1]Sheet1!$A:$F,6,0)</f>
        <v>357</v>
      </c>
      <c r="N1031" s="46">
        <f t="shared" si="33"/>
        <v>0.99</v>
      </c>
      <c r="O1031" s="46">
        <f>VLOOKUP(E1031,[1]Sheet1!$A:$I,9,0)</f>
        <v>117936.3</v>
      </c>
    </row>
    <row r="1032" ht="25" customHeight="1" spans="1:15">
      <c r="A1032" s="41" t="s">
        <v>4129</v>
      </c>
      <c r="B1032" s="81" t="s">
        <v>3087</v>
      </c>
      <c r="C1032" s="68" t="s">
        <v>4130</v>
      </c>
      <c r="D1032" s="68" t="s">
        <v>4131</v>
      </c>
      <c r="E1032" s="68" t="s">
        <v>4132</v>
      </c>
      <c r="F1032" s="68" t="s">
        <v>3091</v>
      </c>
      <c r="G1032" s="68" t="s">
        <v>70</v>
      </c>
      <c r="H1032" s="68" t="s">
        <v>64</v>
      </c>
      <c r="I1032" s="68" t="s">
        <v>71</v>
      </c>
      <c r="J1032" s="52">
        <f t="shared" si="34"/>
        <v>5298.99</v>
      </c>
      <c r="K1032" s="68" t="s">
        <v>72</v>
      </c>
      <c r="L1032" s="82"/>
      <c r="M1032" s="46">
        <f>VLOOKUP(E1032,[1]Sheet1!$A:$F,6,0)</f>
        <v>354</v>
      </c>
      <c r="N1032" s="46">
        <f t="shared" si="33"/>
        <v>0.98</v>
      </c>
      <c r="O1032" s="46">
        <f>VLOOKUP(E1032,[1]Sheet1!$A:$I,9,0)</f>
        <v>66056.6</v>
      </c>
    </row>
    <row r="1033" ht="25" customHeight="1" spans="1:15">
      <c r="A1033" s="41" t="s">
        <v>4133</v>
      </c>
      <c r="B1033" s="81" t="s">
        <v>3087</v>
      </c>
      <c r="C1033" s="68" t="s">
        <v>4134</v>
      </c>
      <c r="D1033" s="156" t="s">
        <v>4135</v>
      </c>
      <c r="E1033" s="68" t="s">
        <v>4136</v>
      </c>
      <c r="F1033" s="68" t="s">
        <v>3091</v>
      </c>
      <c r="G1033" s="68" t="s">
        <v>70</v>
      </c>
      <c r="H1033" s="68" t="s">
        <v>64</v>
      </c>
      <c r="I1033" s="68" t="s">
        <v>71</v>
      </c>
      <c r="J1033" s="52">
        <f t="shared" si="34"/>
        <v>5353.06</v>
      </c>
      <c r="K1033" s="68" t="s">
        <v>72</v>
      </c>
      <c r="L1033" s="82"/>
      <c r="M1033" s="46">
        <f>VLOOKUP(E1033,[1]Sheet1!$A:$F,6,0)</f>
        <v>356</v>
      </c>
      <c r="N1033" s="46">
        <f t="shared" si="33"/>
        <v>0.99</v>
      </c>
      <c r="O1033" s="46">
        <f>VLOOKUP(E1033,[1]Sheet1!$A:$I,9,0)</f>
        <v>94292.4</v>
      </c>
    </row>
    <row r="1034" ht="25" customHeight="1" spans="1:15">
      <c r="A1034" s="41" t="s">
        <v>4137</v>
      </c>
      <c r="B1034" s="81" t="s">
        <v>3087</v>
      </c>
      <c r="C1034" s="156" t="s">
        <v>4138</v>
      </c>
      <c r="D1034" s="156" t="s">
        <v>4139</v>
      </c>
      <c r="E1034" s="68" t="s">
        <v>4140</v>
      </c>
      <c r="F1034" s="68" t="s">
        <v>3091</v>
      </c>
      <c r="G1034" s="68" t="s">
        <v>70</v>
      </c>
      <c r="H1034" s="68" t="s">
        <v>64</v>
      </c>
      <c r="I1034" s="68" t="s">
        <v>71</v>
      </c>
      <c r="J1034" s="52">
        <f t="shared" si="34"/>
        <v>5298.99</v>
      </c>
      <c r="K1034" s="68" t="s">
        <v>72</v>
      </c>
      <c r="L1034" s="82"/>
      <c r="M1034" s="46">
        <f>VLOOKUP(E1034,[1]Sheet1!$A:$F,6,0)</f>
        <v>354</v>
      </c>
      <c r="N1034" s="46">
        <f t="shared" si="33"/>
        <v>0.98</v>
      </c>
      <c r="O1034" s="46">
        <f>VLOOKUP(E1034,[1]Sheet1!$A:$I,9,0)</f>
        <v>60243.9</v>
      </c>
    </row>
    <row r="1035" ht="25" customHeight="1" spans="1:15">
      <c r="A1035" s="41" t="s">
        <v>4141</v>
      </c>
      <c r="B1035" s="81" t="s">
        <v>3087</v>
      </c>
      <c r="C1035" s="156" t="s">
        <v>4142</v>
      </c>
      <c r="D1035" s="156" t="s">
        <v>4143</v>
      </c>
      <c r="E1035" s="68" t="s">
        <v>4144</v>
      </c>
      <c r="F1035" s="68" t="s">
        <v>3091</v>
      </c>
      <c r="G1035" s="68" t="s">
        <v>70</v>
      </c>
      <c r="H1035" s="68" t="s">
        <v>64</v>
      </c>
      <c r="I1035" s="68" t="s">
        <v>71</v>
      </c>
      <c r="J1035" s="52">
        <f t="shared" si="34"/>
        <v>5353.06</v>
      </c>
      <c r="K1035" s="68" t="s">
        <v>72</v>
      </c>
      <c r="L1035" s="82"/>
      <c r="M1035" s="46">
        <f>VLOOKUP(E1035,[1]Sheet1!$A:$F,6,0)</f>
        <v>357</v>
      </c>
      <c r="N1035" s="46">
        <f t="shared" si="33"/>
        <v>0.99</v>
      </c>
      <c r="O1035" s="46">
        <f>VLOOKUP(E1035,[1]Sheet1!$A:$I,9,0)</f>
        <v>69728.1</v>
      </c>
    </row>
    <row r="1036" ht="25" customHeight="1" spans="1:15">
      <c r="A1036" s="41" t="s">
        <v>4145</v>
      </c>
      <c r="B1036" s="81" t="s">
        <v>3087</v>
      </c>
      <c r="C1036" s="156" t="s">
        <v>4146</v>
      </c>
      <c r="D1036" s="156" t="s">
        <v>4147</v>
      </c>
      <c r="E1036" s="68" t="s">
        <v>4148</v>
      </c>
      <c r="F1036" s="68" t="s">
        <v>3091</v>
      </c>
      <c r="G1036" s="68" t="s">
        <v>70</v>
      </c>
      <c r="H1036" s="68" t="s">
        <v>64</v>
      </c>
      <c r="I1036" s="68" t="s">
        <v>71</v>
      </c>
      <c r="J1036" s="52">
        <f t="shared" si="34"/>
        <v>5407.13</v>
      </c>
      <c r="K1036" s="68" t="s">
        <v>72</v>
      </c>
      <c r="L1036" s="82"/>
      <c r="M1036" s="46">
        <f>VLOOKUP(E1036,[1]Sheet1!$A:$F,6,0)</f>
        <v>360</v>
      </c>
      <c r="N1036" s="46">
        <f t="shared" si="33"/>
        <v>1</v>
      </c>
      <c r="O1036" s="46">
        <f>VLOOKUP(E1036,[1]Sheet1!$A:$I,9,0)</f>
        <v>96199.5</v>
      </c>
    </row>
    <row r="1037" ht="25" customHeight="1" spans="1:15">
      <c r="A1037" s="41" t="s">
        <v>4149</v>
      </c>
      <c r="B1037" s="81" t="s">
        <v>3087</v>
      </c>
      <c r="C1037" s="156" t="s">
        <v>4150</v>
      </c>
      <c r="D1037" s="156" t="s">
        <v>4151</v>
      </c>
      <c r="E1037" s="68" t="s">
        <v>4152</v>
      </c>
      <c r="F1037" s="68" t="s">
        <v>3091</v>
      </c>
      <c r="G1037" s="68" t="s">
        <v>70</v>
      </c>
      <c r="H1037" s="68" t="s">
        <v>64</v>
      </c>
      <c r="I1037" s="68" t="s">
        <v>71</v>
      </c>
      <c r="J1037" s="52">
        <f t="shared" si="34"/>
        <v>5353.06</v>
      </c>
      <c r="K1037" s="68" t="s">
        <v>72</v>
      </c>
      <c r="L1037" s="82"/>
      <c r="M1037" s="46">
        <f>VLOOKUP(E1037,[1]Sheet1!$A:$F,6,0)</f>
        <v>358</v>
      </c>
      <c r="N1037" s="46">
        <f t="shared" si="33"/>
        <v>0.99</v>
      </c>
      <c r="O1037" s="46">
        <f>VLOOKUP(E1037,[1]Sheet1!$A:$I,9,0)</f>
        <v>60979.9</v>
      </c>
    </row>
    <row r="1038" ht="25" customHeight="1" spans="1:15">
      <c r="A1038" s="41" t="s">
        <v>4153</v>
      </c>
      <c r="B1038" s="81" t="s">
        <v>3087</v>
      </c>
      <c r="C1038" s="156" t="s">
        <v>4154</v>
      </c>
      <c r="D1038" s="156" t="s">
        <v>4155</v>
      </c>
      <c r="E1038" s="68" t="s">
        <v>4156</v>
      </c>
      <c r="F1038" s="68" t="s">
        <v>3091</v>
      </c>
      <c r="G1038" s="68" t="s">
        <v>70</v>
      </c>
      <c r="H1038" s="68" t="s">
        <v>64</v>
      </c>
      <c r="I1038" s="68" t="s">
        <v>71</v>
      </c>
      <c r="J1038" s="52">
        <f t="shared" si="34"/>
        <v>5353.06</v>
      </c>
      <c r="K1038" s="68" t="s">
        <v>72</v>
      </c>
      <c r="L1038" s="82"/>
      <c r="M1038" s="46">
        <f>VLOOKUP(E1038,[1]Sheet1!$A:$F,6,0)</f>
        <v>357</v>
      </c>
      <c r="N1038" s="46">
        <f t="shared" si="33"/>
        <v>0.99</v>
      </c>
      <c r="O1038" s="46">
        <f>VLOOKUP(E1038,[1]Sheet1!$A:$I,9,0)</f>
        <v>69096.3</v>
      </c>
    </row>
    <row r="1039" ht="25" customHeight="1" spans="1:15">
      <c r="A1039" s="41" t="s">
        <v>4157</v>
      </c>
      <c r="B1039" s="81" t="s">
        <v>3087</v>
      </c>
      <c r="C1039" s="156" t="s">
        <v>4158</v>
      </c>
      <c r="D1039" s="156" t="s">
        <v>4159</v>
      </c>
      <c r="E1039" s="68" t="s">
        <v>4160</v>
      </c>
      <c r="F1039" s="68" t="s">
        <v>3091</v>
      </c>
      <c r="G1039" s="68" t="s">
        <v>70</v>
      </c>
      <c r="H1039" s="68" t="s">
        <v>64</v>
      </c>
      <c r="I1039" s="68" t="s">
        <v>71</v>
      </c>
      <c r="J1039" s="52">
        <f t="shared" si="34"/>
        <v>5353.06</v>
      </c>
      <c r="K1039" s="68" t="s">
        <v>72</v>
      </c>
      <c r="L1039" s="82"/>
      <c r="M1039" s="46">
        <f>VLOOKUP(E1039,[1]Sheet1!$A:$F,6,0)</f>
        <v>358</v>
      </c>
      <c r="N1039" s="46">
        <f t="shared" si="33"/>
        <v>0.99</v>
      </c>
      <c r="O1039" s="46">
        <f>VLOOKUP(E1039,[1]Sheet1!$A:$I,9,0)</f>
        <v>86957.8</v>
      </c>
    </row>
    <row r="1040" ht="25" customHeight="1" spans="1:15">
      <c r="A1040" s="41" t="s">
        <v>4161</v>
      </c>
      <c r="B1040" s="81" t="s">
        <v>3087</v>
      </c>
      <c r="C1040" s="156" t="s">
        <v>4162</v>
      </c>
      <c r="D1040" s="156" t="s">
        <v>4163</v>
      </c>
      <c r="E1040" s="68" t="s">
        <v>4164</v>
      </c>
      <c r="F1040" s="68" t="s">
        <v>3091</v>
      </c>
      <c r="G1040" s="68" t="s">
        <v>70</v>
      </c>
      <c r="H1040" s="68" t="s">
        <v>64</v>
      </c>
      <c r="I1040" s="68" t="s">
        <v>71</v>
      </c>
      <c r="J1040" s="52">
        <f t="shared" si="34"/>
        <v>5407.13</v>
      </c>
      <c r="K1040" s="68" t="s">
        <v>72</v>
      </c>
      <c r="L1040" s="82"/>
      <c r="M1040" s="46">
        <f>VLOOKUP(E1040,[1]Sheet1!$A:$F,6,0)</f>
        <v>359</v>
      </c>
      <c r="N1040" s="46">
        <f t="shared" si="33"/>
        <v>1</v>
      </c>
      <c r="O1040" s="46">
        <f>VLOOKUP(E1040,[1]Sheet1!$A:$I,9,0)</f>
        <v>82821</v>
      </c>
    </row>
    <row r="1041" ht="25" customHeight="1" spans="1:15">
      <c r="A1041" s="41" t="s">
        <v>4165</v>
      </c>
      <c r="B1041" s="81" t="s">
        <v>3087</v>
      </c>
      <c r="C1041" s="156" t="s">
        <v>4166</v>
      </c>
      <c r="D1041" s="156" t="s">
        <v>4167</v>
      </c>
      <c r="E1041" s="68" t="s">
        <v>4168</v>
      </c>
      <c r="F1041" s="68" t="s">
        <v>3091</v>
      </c>
      <c r="G1041" s="68" t="s">
        <v>70</v>
      </c>
      <c r="H1041" s="68" t="s">
        <v>64</v>
      </c>
      <c r="I1041" s="68" t="s">
        <v>71</v>
      </c>
      <c r="J1041" s="52">
        <f t="shared" si="34"/>
        <v>5298.99</v>
      </c>
      <c r="K1041" s="68" t="s">
        <v>72</v>
      </c>
      <c r="L1041" s="82"/>
      <c r="M1041" s="46">
        <f>VLOOKUP(E1041,[1]Sheet1!$A:$F,6,0)</f>
        <v>354</v>
      </c>
      <c r="N1041" s="46">
        <f t="shared" si="33"/>
        <v>0.98</v>
      </c>
      <c r="O1041" s="46">
        <f>VLOOKUP(E1041,[1]Sheet1!$A:$I,9,0)</f>
        <v>70414.6</v>
      </c>
    </row>
    <row r="1042" ht="25" customHeight="1" spans="1:15">
      <c r="A1042" s="41" t="s">
        <v>4169</v>
      </c>
      <c r="B1042" s="81" t="s">
        <v>3087</v>
      </c>
      <c r="C1042" s="68" t="s">
        <v>4170</v>
      </c>
      <c r="D1042" s="156" t="s">
        <v>4171</v>
      </c>
      <c r="E1042" s="68" t="s">
        <v>4172</v>
      </c>
      <c r="F1042" s="68" t="s">
        <v>3091</v>
      </c>
      <c r="G1042" s="68" t="s">
        <v>70</v>
      </c>
      <c r="H1042" s="68" t="s">
        <v>64</v>
      </c>
      <c r="I1042" s="68" t="s">
        <v>71</v>
      </c>
      <c r="J1042" s="52">
        <f t="shared" si="34"/>
        <v>5298.99</v>
      </c>
      <c r="K1042" s="68" t="s">
        <v>72</v>
      </c>
      <c r="L1042" s="82"/>
      <c r="M1042" s="46">
        <f>VLOOKUP(E1042,[1]Sheet1!$A:$F,6,0)</f>
        <v>351</v>
      </c>
      <c r="N1042" s="46">
        <f t="shared" si="33"/>
        <v>0.98</v>
      </c>
      <c r="O1042" s="46">
        <f>VLOOKUP(E1042,[1]Sheet1!$A:$I,9,0)</f>
        <v>89927.7</v>
      </c>
    </row>
    <row r="1043" ht="25" customHeight="1" spans="1:15">
      <c r="A1043" s="41" t="s">
        <v>4173</v>
      </c>
      <c r="B1043" s="81" t="s">
        <v>3087</v>
      </c>
      <c r="C1043" s="68" t="s">
        <v>4174</v>
      </c>
      <c r="D1043" s="156" t="s">
        <v>4175</v>
      </c>
      <c r="E1043" s="68" t="s">
        <v>4176</v>
      </c>
      <c r="F1043" s="68" t="s">
        <v>4177</v>
      </c>
      <c r="G1043" s="68" t="s">
        <v>652</v>
      </c>
      <c r="H1043" s="68" t="s">
        <v>64</v>
      </c>
      <c r="I1043" s="68" t="s">
        <v>653</v>
      </c>
      <c r="J1043" s="52">
        <f t="shared" si="34"/>
        <v>5353.06</v>
      </c>
      <c r="K1043" s="68" t="s">
        <v>72</v>
      </c>
      <c r="L1043" s="82"/>
      <c r="M1043" s="46">
        <f>VLOOKUP(E1043,[1]Sheet1!$A:$F,6,0)</f>
        <v>355</v>
      </c>
      <c r="N1043" s="46">
        <f t="shared" si="33"/>
        <v>0.99</v>
      </c>
      <c r="O1043" s="46">
        <f>VLOOKUP(E1043,[1]Sheet1!$A:$I,9,0)</f>
        <v>59045.8</v>
      </c>
    </row>
    <row r="1044" ht="25" customHeight="1" spans="1:15">
      <c r="A1044" s="41" t="s">
        <v>4178</v>
      </c>
      <c r="B1044" s="81" t="s">
        <v>3087</v>
      </c>
      <c r="C1044" s="68" t="s">
        <v>4179</v>
      </c>
      <c r="D1044" s="156" t="s">
        <v>4180</v>
      </c>
      <c r="E1044" s="68" t="s">
        <v>4181</v>
      </c>
      <c r="F1044" s="68" t="s">
        <v>4177</v>
      </c>
      <c r="G1044" s="68" t="s">
        <v>652</v>
      </c>
      <c r="H1044" s="68" t="s">
        <v>64</v>
      </c>
      <c r="I1044" s="68" t="s">
        <v>653</v>
      </c>
      <c r="J1044" s="52">
        <f t="shared" si="34"/>
        <v>5407.13</v>
      </c>
      <c r="K1044" s="68" t="s">
        <v>72</v>
      </c>
      <c r="L1044" s="82"/>
      <c r="M1044" s="46">
        <f>VLOOKUP(E1044,[1]Sheet1!$A:$F,6,0)</f>
        <v>359</v>
      </c>
      <c r="N1044" s="46">
        <f t="shared" si="33"/>
        <v>1</v>
      </c>
      <c r="O1044" s="46">
        <f>VLOOKUP(E1044,[1]Sheet1!$A:$I,9,0)</f>
        <v>83117.2</v>
      </c>
    </row>
    <row r="1045" ht="25" customHeight="1" spans="1:15">
      <c r="A1045" s="85" t="s">
        <v>4182</v>
      </c>
      <c r="B1045" s="85" t="s">
        <v>3087</v>
      </c>
      <c r="C1045" s="85" t="s">
        <v>4183</v>
      </c>
      <c r="D1045" s="158" t="s">
        <v>4184</v>
      </c>
      <c r="E1045" s="85" t="s">
        <v>4185</v>
      </c>
      <c r="F1045" s="85" t="s">
        <v>4177</v>
      </c>
      <c r="G1045" s="85" t="s">
        <v>652</v>
      </c>
      <c r="H1045" s="85" t="s">
        <v>64</v>
      </c>
      <c r="I1045" s="85" t="s">
        <v>653</v>
      </c>
      <c r="J1045" s="86">
        <f t="shared" si="34"/>
        <v>5407.13</v>
      </c>
      <c r="K1045" s="85" t="s">
        <v>72</v>
      </c>
      <c r="L1045" s="85"/>
      <c r="M1045" s="85">
        <f>VLOOKUP(E1045,[1]Sheet1!$A:$F,6,0)</f>
        <v>360</v>
      </c>
      <c r="N1045" s="85">
        <f t="shared" si="33"/>
        <v>1</v>
      </c>
      <c r="O1045" s="85">
        <f>VLOOKUP(E1045,[1]Sheet1!$A:$I,9,0)</f>
        <v>70072</v>
      </c>
    </row>
    <row r="1046" ht="14.25" spans="1:15">
      <c r="A1046" s="85"/>
      <c r="B1046" s="85" t="s">
        <v>4186</v>
      </c>
      <c r="C1046" s="85"/>
      <c r="D1046" s="85"/>
      <c r="E1046" s="85"/>
      <c r="F1046" s="85"/>
      <c r="G1046" s="85"/>
      <c r="H1046" s="85"/>
      <c r="I1046" s="85"/>
      <c r="J1046" s="86">
        <f>SUM(J6:J1045)</f>
        <v>5514999.99999998</v>
      </c>
      <c r="K1046" s="86"/>
      <c r="L1046" s="86"/>
      <c r="M1046" s="86"/>
      <c r="N1046" s="86"/>
      <c r="O1046" s="86"/>
    </row>
  </sheetData>
  <mergeCells count="4">
    <mergeCell ref="A1:G1"/>
    <mergeCell ref="A2:N2"/>
    <mergeCell ref="F4:G4"/>
    <mergeCell ref="K4:N4"/>
  </mergeCells>
  <dataValidations count="1">
    <dataValidation type="custom" allowBlank="1" showErrorMessage="1" errorTitle="该列中" error="身份证号码重复" sqref="B6:B663 B1046:B64428">
      <formula1>SUMPRODUCT((B:B=B6)*1)=1</formula1>
    </dataValidation>
  </dataValidations>
  <pageMargins left="0.275" right="0.156944444444444" top="1" bottom="0.590277777777778" header="0.5" footer="0.5"/>
  <pageSetup paperSize="9" scale="72" fitToHeight="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1"/>
  <sheetViews>
    <sheetView workbookViewId="0">
      <selection activeCell="F14" sqref="F14"/>
    </sheetView>
  </sheetViews>
  <sheetFormatPr defaultColWidth="9" defaultRowHeight="13.5"/>
  <cols>
    <col min="1" max="1" width="9.125" style="2" customWidth="1"/>
    <col min="2" max="2" width="14.125" style="2" customWidth="1"/>
    <col min="3" max="3" width="38.875" style="2" customWidth="1"/>
    <col min="4" max="4" width="12.25" style="2" customWidth="1"/>
    <col min="5" max="5" width="12.375" style="2" customWidth="1"/>
    <col min="6" max="6" width="13.125" style="2" customWidth="1"/>
    <col min="7" max="7" width="24.875" style="2" customWidth="1"/>
    <col min="8" max="14" width="9" style="2"/>
    <col min="15" max="15" width="13.25" style="2" customWidth="1"/>
    <col min="16" max="16" width="9.125" style="2" customWidth="1"/>
    <col min="17" max="18" width="9" style="2"/>
    <col min="19" max="19" width="12.75" style="2" customWidth="1"/>
    <col min="20" max="21" width="9" style="2"/>
    <col min="22" max="23" width="9.125" style="2" customWidth="1"/>
    <col min="24" max="24" width="10.5" style="2" customWidth="1"/>
    <col min="25" max="16384" width="9" style="2"/>
  </cols>
  <sheetData>
    <row r="1" ht="20.25" spans="1:15">
      <c r="A1" s="3" t="s">
        <v>4187</v>
      </c>
      <c r="B1" s="3"/>
      <c r="C1" s="3"/>
      <c r="D1" s="3"/>
      <c r="E1" s="3"/>
      <c r="F1" s="3"/>
      <c r="G1" s="3"/>
      <c r="H1" s="4"/>
      <c r="I1" s="4"/>
      <c r="J1" s="4"/>
      <c r="K1" s="4"/>
      <c r="L1" s="4"/>
      <c r="M1" s="4"/>
      <c r="N1" s="4"/>
      <c r="O1" s="4"/>
    </row>
    <row r="2" ht="39" customHeight="1" spans="1:7">
      <c r="A2" s="5" t="s">
        <v>4188</v>
      </c>
      <c r="B2" s="5"/>
      <c r="C2" s="5"/>
      <c r="D2" s="5"/>
      <c r="E2" s="5"/>
      <c r="F2" s="5"/>
      <c r="G2" s="5"/>
    </row>
    <row r="3" ht="21.95" customHeight="1" spans="1:7">
      <c r="A3" s="6" t="s">
        <v>43</v>
      </c>
      <c r="B3" s="6"/>
      <c r="C3" s="6"/>
      <c r="D3" s="6"/>
      <c r="E3" s="7" t="s">
        <v>4189</v>
      </c>
      <c r="F3" s="7"/>
      <c r="G3" s="7"/>
    </row>
    <row r="4" ht="45" customHeight="1" spans="1:7">
      <c r="A4" s="8" t="s">
        <v>6</v>
      </c>
      <c r="B4" s="9"/>
      <c r="C4" s="10" t="s">
        <v>46</v>
      </c>
      <c r="D4" s="10" t="s">
        <v>47</v>
      </c>
      <c r="E4" s="10" t="s">
        <v>4190</v>
      </c>
      <c r="F4" s="10" t="s">
        <v>4191</v>
      </c>
      <c r="G4" s="10" t="s">
        <v>50</v>
      </c>
    </row>
    <row r="5" ht="32.25" customHeight="1" spans="1:7">
      <c r="A5" s="11">
        <v>1</v>
      </c>
      <c r="B5" s="12" t="s">
        <v>4192</v>
      </c>
      <c r="C5" s="13" t="s">
        <v>65</v>
      </c>
      <c r="D5" s="14">
        <v>159</v>
      </c>
      <c r="E5" s="15">
        <v>159</v>
      </c>
      <c r="F5" s="16">
        <v>150.93</v>
      </c>
      <c r="G5" s="17">
        <v>11800629.6</v>
      </c>
    </row>
    <row r="6" ht="32.25" customHeight="1" spans="1:7">
      <c r="A6" s="11">
        <v>2</v>
      </c>
      <c r="B6" s="12" t="s">
        <v>4192</v>
      </c>
      <c r="C6" s="13" t="s">
        <v>712</v>
      </c>
      <c r="D6" s="14">
        <v>179</v>
      </c>
      <c r="E6" s="15">
        <v>179</v>
      </c>
      <c r="F6" s="16">
        <v>175.85</v>
      </c>
      <c r="G6" s="18">
        <v>12806197.9</v>
      </c>
    </row>
    <row r="7" ht="32.25" customHeight="1" spans="1:7">
      <c r="A7" s="11">
        <v>3</v>
      </c>
      <c r="B7" s="12" t="s">
        <v>4192</v>
      </c>
      <c r="C7" s="10" t="s">
        <v>1430</v>
      </c>
      <c r="D7" s="10">
        <v>96</v>
      </c>
      <c r="E7" s="10">
        <v>96</v>
      </c>
      <c r="F7" s="19">
        <v>94.5</v>
      </c>
      <c r="G7" s="19">
        <v>6652239.8</v>
      </c>
    </row>
    <row r="8" s="1" customFormat="1" ht="32.25" customHeight="1" spans="1:7">
      <c r="A8" s="11">
        <v>4</v>
      </c>
      <c r="B8" s="12" t="s">
        <v>4192</v>
      </c>
      <c r="C8" s="10" t="s">
        <v>1756</v>
      </c>
      <c r="D8" s="10">
        <v>224</v>
      </c>
      <c r="E8" s="10">
        <v>224</v>
      </c>
      <c r="F8" s="19">
        <v>220.95</v>
      </c>
      <c r="G8" s="19">
        <v>16474025.8</v>
      </c>
    </row>
    <row r="9" s="1" customFormat="1" ht="32.25" customHeight="1" spans="1:7">
      <c r="A9" s="11">
        <v>5</v>
      </c>
      <c r="B9" s="12" t="s">
        <v>4192</v>
      </c>
      <c r="C9" s="20" t="s">
        <v>2653</v>
      </c>
      <c r="D9" s="14">
        <v>108</v>
      </c>
      <c r="E9" s="15">
        <v>108</v>
      </c>
      <c r="F9" s="21">
        <v>106.39</v>
      </c>
      <c r="G9" s="16">
        <v>8178588.4</v>
      </c>
    </row>
    <row r="10" s="1" customFormat="1" ht="32.25" customHeight="1" spans="1:7">
      <c r="A10" s="11">
        <v>6</v>
      </c>
      <c r="B10" s="12" t="s">
        <v>4192</v>
      </c>
      <c r="C10" s="13" t="s">
        <v>3087</v>
      </c>
      <c r="D10" s="14">
        <v>274</v>
      </c>
      <c r="E10" s="15">
        <v>274</v>
      </c>
      <c r="F10" s="16">
        <v>271.33</v>
      </c>
      <c r="G10" s="17">
        <v>21532312</v>
      </c>
    </row>
    <row r="11" s="1" customFormat="1" ht="32.25" customHeight="1" spans="1:7">
      <c r="A11" s="11"/>
      <c r="B11" s="22" t="s">
        <v>4186</v>
      </c>
      <c r="C11" s="20"/>
      <c r="D11" s="23">
        <f>SUM(D5:D10)</f>
        <v>1040</v>
      </c>
      <c r="E11" s="24">
        <f>SUM(E5:E10)</f>
        <v>1040</v>
      </c>
      <c r="F11" s="21">
        <f>SUM(F5:F10)</f>
        <v>1019.95</v>
      </c>
      <c r="G11" s="17">
        <f>SUM(G5:G10)</f>
        <v>77443993.5</v>
      </c>
    </row>
  </sheetData>
  <mergeCells count="5">
    <mergeCell ref="A1:G1"/>
    <mergeCell ref="A2:G2"/>
    <mergeCell ref="A3:D3"/>
    <mergeCell ref="E3:G3"/>
    <mergeCell ref="A4:B4"/>
  </mergeCells>
  <pageMargins left="0.904861111111111" right="0.75" top="1" bottom="1" header="0.5" footer="0.5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"/>
  <sheetViews>
    <sheetView workbookViewId="0">
      <selection activeCell="A1" sqref="A1"/>
    </sheetView>
  </sheetViews>
  <sheetFormatPr defaultColWidth="9" defaultRowHeight="13.5" outlineLevelCol="2"/>
  <sheetData>
    <row r="1" spans="1:3">
      <c r="A1" t="s">
        <v>4193</v>
      </c>
      <c r="B1" t="s">
        <v>4194</v>
      </c>
      <c r="C1" t="s">
        <v>712</v>
      </c>
    </row>
  </sheetData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H1:V2"/>
  <sheetViews>
    <sheetView workbookViewId="0">
      <selection activeCell="A1" sqref="A1"/>
    </sheetView>
  </sheetViews>
  <sheetFormatPr defaultColWidth="9" defaultRowHeight="13.5" outlineLevelRow="1"/>
  <sheetData>
    <row r="1" spans="8:22">
      <c r="H1" t="s">
        <v>4195</v>
      </c>
      <c r="V1" t="s">
        <v>4196</v>
      </c>
    </row>
    <row r="2" spans="22:22">
      <c r="V2" t="s">
        <v>4197</v>
      </c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附件1农客个体明细</vt:lpstr>
      <vt:lpstr>附件2农客个体汇总</vt:lpstr>
      <vt:lpstr>附件5出租明细</vt:lpstr>
      <vt:lpstr>附件6出租汇总</vt:lpstr>
      <vt:lpstr>org_hiddenSheet</vt:lpstr>
      <vt:lpstr>hiddenSheet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WPS_1663227116</cp:lastModifiedBy>
  <dcterms:created xsi:type="dcterms:W3CDTF">2023-12-08T06:52:00Z</dcterms:created>
  <cp:lastPrinted>2025-02-10T07:23:00Z</cp:lastPrinted>
  <dcterms:modified xsi:type="dcterms:W3CDTF">2025-07-03T02:31:58Z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D9B7596B8FF345AAA5A648C7D771EFE4_13</vt:lpwstr>
  </property>
  <property fmtid="{D5CDD505-2E9C-101B-9397-08002B2CF9AE}" pid="3" name="KSOProductBuildVer">
    <vt:lpwstr>2052-12.1.0.21915</vt:lpwstr>
  </property>
</Properties>
</file>